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3"/>
  </bookViews>
  <sheets>
    <sheet name="14保险" sheetId="1" r:id="rId1"/>
    <sheet name="14会计" sheetId="2" r:id="rId2"/>
    <sheet name="15保险" sheetId="3" r:id="rId3"/>
    <sheet name="15财务管理" sheetId="4" r:id="rId4"/>
    <sheet name="15会计" sheetId="5" r:id="rId5"/>
  </sheets>
  <calcPr calcId="124519"/>
</workbook>
</file>

<file path=xl/calcChain.xml><?xml version="1.0" encoding="utf-8"?>
<calcChain xmlns="http://schemas.openxmlformats.org/spreadsheetml/2006/main">
  <c r="U45" i="2"/>
  <c r="T45"/>
  <c r="S6" i="1"/>
  <c r="T6" s="1"/>
  <c r="S5"/>
  <c r="T5" s="1"/>
  <c r="S4"/>
  <c r="T4" s="1"/>
  <c r="S3"/>
  <c r="T3" s="1"/>
  <c r="S2"/>
  <c r="T2" s="1"/>
</calcChain>
</file>

<file path=xl/sharedStrings.xml><?xml version="1.0" encoding="utf-8"?>
<sst xmlns="http://schemas.openxmlformats.org/spreadsheetml/2006/main" count="1691" uniqueCount="679">
  <si>
    <t>课程/环节</t>
  </si>
  <si>
    <t>[JX010]财产保险</t>
  </si>
  <si>
    <t>[JX032]风险管理</t>
  </si>
  <si>
    <t>[JX050]金融英语</t>
  </si>
  <si>
    <t>[JX052]经济应用文写作</t>
  </si>
  <si>
    <t>[JX055]理财规划基础</t>
  </si>
  <si>
    <t>[JX075]市场营销</t>
  </si>
  <si>
    <t>[CJ107]西方经济学</t>
  </si>
  <si>
    <t>[JX008]保险营销学</t>
  </si>
  <si>
    <t>[JX038]国际贸易</t>
  </si>
  <si>
    <t>[JX051]经济法基础</t>
  </si>
  <si>
    <t>[JX070]商务谈判</t>
  </si>
  <si>
    <t>[JX074]市场调查与分析</t>
  </si>
  <si>
    <t>[JX095]证券与期货</t>
  </si>
  <si>
    <t>[CJ117]人身保险</t>
  </si>
  <si>
    <t>[CJ116]推销实务</t>
  </si>
  <si>
    <t xml:space="preserve">
总成绩</t>
  </si>
  <si>
    <t xml:space="preserve">
平均
成绩</t>
  </si>
  <si>
    <t>综合测评排名</t>
  </si>
  <si>
    <t>1421006</t>
  </si>
  <si>
    <t>邢昌燕</t>
  </si>
  <si>
    <t>92.80</t>
  </si>
  <si>
    <t>93.00</t>
  </si>
  <si>
    <t>96.40</t>
  </si>
  <si>
    <t>87.00</t>
  </si>
  <si>
    <t>89.40</t>
  </si>
  <si>
    <t>96.60</t>
  </si>
  <si>
    <t>91.50</t>
  </si>
  <si>
    <t>94.80</t>
  </si>
  <si>
    <t>90.70</t>
  </si>
  <si>
    <t>86.00</t>
  </si>
  <si>
    <t>95.80</t>
  </si>
  <si>
    <t>94.10</t>
  </si>
  <si>
    <t>77.30</t>
  </si>
  <si>
    <t>1421019</t>
  </si>
  <si>
    <t>武玉萍</t>
  </si>
  <si>
    <t>91.00</t>
  </si>
  <si>
    <t>95.00</t>
  </si>
  <si>
    <t>99.40</t>
  </si>
  <si>
    <t>93.60</t>
  </si>
  <si>
    <t>92.00</t>
  </si>
  <si>
    <t>85.70</t>
  </si>
  <si>
    <t>91.40</t>
  </si>
  <si>
    <t>88.90</t>
  </si>
  <si>
    <t>94.00</t>
  </si>
  <si>
    <t>89.00</t>
  </si>
  <si>
    <t>90.00</t>
  </si>
  <si>
    <t>89.20</t>
  </si>
  <si>
    <t>73.10</t>
  </si>
  <si>
    <t>1421021</t>
  </si>
  <si>
    <t>杨海燕</t>
  </si>
  <si>
    <t>91.60</t>
  </si>
  <si>
    <t>95.10</t>
  </si>
  <si>
    <t>93.40</t>
  </si>
  <si>
    <t>88.70</t>
  </si>
  <si>
    <t>97.30</t>
  </si>
  <si>
    <t>84.00</t>
  </si>
  <si>
    <t>85.00</t>
  </si>
  <si>
    <t>83.00</t>
  </si>
  <si>
    <t>79.40</t>
  </si>
  <si>
    <t>1421003</t>
  </si>
  <si>
    <t>许玉芷</t>
  </si>
  <si>
    <t>95.20</t>
  </si>
  <si>
    <t>92.20</t>
  </si>
  <si>
    <t>89.50</t>
  </si>
  <si>
    <t>88.60</t>
  </si>
  <si>
    <t>74.00</t>
  </si>
  <si>
    <t>82.90</t>
  </si>
  <si>
    <t>1421004</t>
  </si>
  <si>
    <t>程贤露</t>
  </si>
  <si>
    <t>82.00</t>
  </si>
  <si>
    <t>88.10</t>
  </si>
  <si>
    <t>92.40</t>
  </si>
  <si>
    <t>80.80</t>
  </si>
  <si>
    <t>88.30</t>
  </si>
  <si>
    <t>93.80</t>
  </si>
  <si>
    <t>81.00</t>
  </si>
  <si>
    <t>79.50</t>
  </si>
  <si>
    <t>75.90</t>
  </si>
  <si>
    <t>学号</t>
  </si>
  <si>
    <t>姓名</t>
  </si>
  <si>
    <t>OFFICE财务应用</t>
  </si>
  <si>
    <t>财务管理</t>
  </si>
  <si>
    <t>成本会计</t>
  </si>
  <si>
    <t>经济法基础</t>
  </si>
  <si>
    <t>财务会计下</t>
  </si>
  <si>
    <t>预算会计</t>
  </si>
  <si>
    <t>出纳实训</t>
  </si>
  <si>
    <t>总成绩上</t>
  </si>
  <si>
    <t>管理会计</t>
  </si>
  <si>
    <t>管理学基础</t>
  </si>
  <si>
    <t>国际贸易</t>
  </si>
  <si>
    <t>审计实务</t>
  </si>
  <si>
    <t>西方经济学</t>
  </si>
  <si>
    <t>证券与期货</t>
  </si>
  <si>
    <t>会计总账实训</t>
  </si>
  <si>
    <t>总成绩下</t>
  </si>
  <si>
    <t>综合成绩</t>
  </si>
  <si>
    <t>平均成绩</t>
  </si>
  <si>
    <t>一等奖学金9名</t>
  </si>
  <si>
    <t>杨聪敏</t>
  </si>
  <si>
    <t>邵奇慧</t>
  </si>
  <si>
    <t>任怡</t>
  </si>
  <si>
    <t>李雪</t>
  </si>
  <si>
    <t>崔珊珊</t>
  </si>
  <si>
    <t>邵迎新</t>
  </si>
  <si>
    <t>王睿</t>
  </si>
  <si>
    <t>章代弟</t>
  </si>
  <si>
    <t>余亚男</t>
  </si>
  <si>
    <t>二等奖学金19名</t>
  </si>
  <si>
    <t>王婷</t>
  </si>
  <si>
    <t>张瑞</t>
  </si>
  <si>
    <t>章成雨</t>
  </si>
  <si>
    <t>杨梦情</t>
  </si>
  <si>
    <t>翟巧巧</t>
  </si>
  <si>
    <t>郝敏</t>
  </si>
  <si>
    <t>郑瑞雪</t>
  </si>
  <si>
    <t>胡成莲</t>
  </si>
  <si>
    <t>李菊凤</t>
  </si>
  <si>
    <t>王小芳</t>
  </si>
  <si>
    <t>张毛媛</t>
  </si>
  <si>
    <t>张中园</t>
  </si>
  <si>
    <t>王会</t>
  </si>
  <si>
    <t>师银萍</t>
  </si>
  <si>
    <t>操俊璠</t>
  </si>
  <si>
    <t>张洁</t>
  </si>
  <si>
    <t>宋琼</t>
  </si>
  <si>
    <t>王月华</t>
  </si>
  <si>
    <t>洪夏燕</t>
  </si>
  <si>
    <t>三等奖学金73名</t>
  </si>
  <si>
    <t>卢银玉</t>
  </si>
  <si>
    <t>吴会霞</t>
  </si>
  <si>
    <t>季晓艳</t>
  </si>
  <si>
    <t>张雨晴</t>
  </si>
  <si>
    <t>张丽丽</t>
  </si>
  <si>
    <t>王艳</t>
  </si>
  <si>
    <t>张琴</t>
  </si>
  <si>
    <t>刘琴</t>
  </si>
  <si>
    <t>姚安琪</t>
  </si>
  <si>
    <t>胡喜丰</t>
  </si>
  <si>
    <t>申爱婷</t>
  </si>
  <si>
    <t>郭金花</t>
  </si>
  <si>
    <t>叶兰兰</t>
  </si>
  <si>
    <t>袁楠楠</t>
  </si>
  <si>
    <t>武伶俐</t>
  </si>
  <si>
    <t>段贺纤</t>
  </si>
  <si>
    <t>唐秀莲</t>
  </si>
  <si>
    <t>张倩</t>
  </si>
  <si>
    <t>尹明</t>
  </si>
  <si>
    <t>芦艺</t>
  </si>
  <si>
    <t>徐艳涵</t>
  </si>
  <si>
    <t>金梦楠</t>
  </si>
  <si>
    <t>张金金</t>
  </si>
  <si>
    <t>刘晴</t>
  </si>
  <si>
    <t>陈雅幸</t>
  </si>
  <si>
    <t>王玉</t>
  </si>
  <si>
    <t>杨迪</t>
  </si>
  <si>
    <t>徐家兵</t>
  </si>
  <si>
    <t>王月</t>
  </si>
  <si>
    <t>王咏</t>
  </si>
  <si>
    <t>章勤</t>
  </si>
  <si>
    <t>邢晶晶</t>
  </si>
  <si>
    <t>王婷婷</t>
  </si>
  <si>
    <t>黄玉玲</t>
  </si>
  <si>
    <t>刘梦迪</t>
  </si>
  <si>
    <t>王颖</t>
  </si>
  <si>
    <t>林先娟</t>
  </si>
  <si>
    <t>文四琴</t>
  </si>
  <si>
    <t>刘婉</t>
  </si>
  <si>
    <t>叶礼尹</t>
  </si>
  <si>
    <t>王红青</t>
  </si>
  <si>
    <t>王静</t>
  </si>
  <si>
    <t>付江明</t>
  </si>
  <si>
    <t>张驰</t>
  </si>
  <si>
    <t>王梦雅</t>
  </si>
  <si>
    <t>王丽丽</t>
  </si>
  <si>
    <t>朱文雅</t>
  </si>
  <si>
    <t>汪甜</t>
  </si>
  <si>
    <t>刘梦晨</t>
  </si>
  <si>
    <t>张辉</t>
  </si>
  <si>
    <t>俞玥</t>
  </si>
  <si>
    <t>余莉</t>
  </si>
  <si>
    <t>吴琪</t>
  </si>
  <si>
    <t>刘文娜</t>
  </si>
  <si>
    <t>潘蓉</t>
  </si>
  <si>
    <t>杨舒琴</t>
  </si>
  <si>
    <t>黄巧云</t>
  </si>
  <si>
    <t>张京城</t>
  </si>
  <si>
    <t>陈容</t>
  </si>
  <si>
    <t>陈冲</t>
  </si>
  <si>
    <t>郭星宇</t>
  </si>
  <si>
    <t>黄凤娟</t>
  </si>
  <si>
    <t>杨思程</t>
  </si>
  <si>
    <t>周天越</t>
  </si>
  <si>
    <t>张丁方</t>
  </si>
  <si>
    <t>穆道文</t>
  </si>
  <si>
    <t>陈双双</t>
  </si>
  <si>
    <t>王蛟玉</t>
  </si>
  <si>
    <t>方玲玲</t>
  </si>
  <si>
    <t>邹盈盈</t>
  </si>
  <si>
    <t>李冉</t>
  </si>
  <si>
    <t>储冬平</t>
  </si>
  <si>
    <t>校奖学金</t>
    <phoneticPr fontId="1" type="noConversion"/>
  </si>
  <si>
    <t>校一等1名</t>
    <phoneticPr fontId="1" type="noConversion"/>
  </si>
  <si>
    <t>校二等1名</t>
    <phoneticPr fontId="1" type="noConversion"/>
  </si>
  <si>
    <t>校奖学金等级</t>
    <phoneticPr fontId="1" type="noConversion"/>
  </si>
  <si>
    <t>[JX049]金融学</t>
  </si>
  <si>
    <t>[JX083]统计基础</t>
  </si>
  <si>
    <t>[CJ101]保险学概论</t>
  </si>
  <si>
    <t>[JC001]思想道德修养与法律修养</t>
  </si>
  <si>
    <t>[JC004]高等数学（上）</t>
  </si>
  <si>
    <t>[JC007]公共英语1</t>
  </si>
  <si>
    <t>[JC011]计算机应用基础</t>
  </si>
  <si>
    <t>[JC014]心理健康教育</t>
  </si>
  <si>
    <t>[JX041]海上保险</t>
  </si>
  <si>
    <t>[CJX100]会计基础</t>
  </si>
  <si>
    <t>[CJ109]保险法规</t>
  </si>
  <si>
    <t>[JC002]毛泽东思想与中国特色社会主义理论</t>
  </si>
  <si>
    <t>[JC006]大学语文</t>
  </si>
  <si>
    <t>[JC008]公共英语2</t>
  </si>
  <si>
    <t>[JC021]高等数学（下）-54</t>
  </si>
  <si>
    <t>总成绩</t>
  </si>
  <si>
    <t>平均分</t>
  </si>
  <si>
    <t>刘娜</t>
  </si>
  <si>
    <t>90.20</t>
  </si>
  <si>
    <t>74.10</t>
  </si>
  <si>
    <t>90.60</t>
  </si>
  <si>
    <t>96.80</t>
  </si>
  <si>
    <t>83.40</t>
  </si>
  <si>
    <t>80.50</t>
  </si>
  <si>
    <t>82.20</t>
  </si>
  <si>
    <t>88.80</t>
  </si>
  <si>
    <t>89.70</t>
  </si>
  <si>
    <t>74.60</t>
  </si>
  <si>
    <t>81.20</t>
  </si>
  <si>
    <t>91.20</t>
  </si>
  <si>
    <t>92.30</t>
  </si>
  <si>
    <t>75.50</t>
  </si>
  <si>
    <t>87.50</t>
  </si>
  <si>
    <t>82.80</t>
  </si>
  <si>
    <t>84.80</t>
  </si>
  <si>
    <t>76.50</t>
  </si>
  <si>
    <t>81.60</t>
  </si>
  <si>
    <t>86.50</t>
  </si>
  <si>
    <t>76.10</t>
  </si>
  <si>
    <t>77.00</t>
  </si>
  <si>
    <t>93.20</t>
  </si>
  <si>
    <t>赵俊宏</t>
  </si>
  <si>
    <t>97.20</t>
  </si>
  <si>
    <t>87.40</t>
  </si>
  <si>
    <t>88.50</t>
  </si>
  <si>
    <t>81.40</t>
  </si>
  <si>
    <t>77.80</t>
  </si>
  <si>
    <t>71.00</t>
  </si>
  <si>
    <t>76.00</t>
  </si>
  <si>
    <t>86.90</t>
  </si>
  <si>
    <t>75.40</t>
  </si>
  <si>
    <t>84.20</t>
  </si>
  <si>
    <t>85.30</t>
  </si>
  <si>
    <t>76.20</t>
  </si>
  <si>
    <t>94.40</t>
  </si>
  <si>
    <t>81.80</t>
  </si>
  <si>
    <t>79.60</t>
  </si>
  <si>
    <t>72.00</t>
  </si>
  <si>
    <t>92.10</t>
  </si>
  <si>
    <t>86.60</t>
  </si>
  <si>
    <t>93.10</t>
  </si>
  <si>
    <t>77.50</t>
  </si>
  <si>
    <t>89.60</t>
  </si>
  <si>
    <t>80.40</t>
  </si>
  <si>
    <t>80.60</t>
  </si>
  <si>
    <t>84.90</t>
  </si>
  <si>
    <t>76.40</t>
  </si>
  <si>
    <t>81.50</t>
  </si>
  <si>
    <t>85.60</t>
  </si>
  <si>
    <t>汪淑君</t>
  </si>
  <si>
    <t>90.90</t>
  </si>
  <si>
    <t>74.80</t>
  </si>
  <si>
    <t>72.90</t>
  </si>
  <si>
    <t>88.00</t>
  </si>
  <si>
    <t>72.80</t>
  </si>
  <si>
    <t>86.40</t>
  </si>
  <si>
    <t>82.50</t>
  </si>
  <si>
    <t>87.30</t>
  </si>
  <si>
    <t>校内一等1名</t>
    <phoneticPr fontId="1" type="noConversion"/>
  </si>
  <si>
    <t>学号</t>
    <phoneticPr fontId="1" type="noConversion"/>
  </si>
  <si>
    <t>姓名</t>
    <phoneticPr fontId="1" type="noConversion"/>
  </si>
  <si>
    <t>金融学</t>
  </si>
  <si>
    <t>会计基础</t>
  </si>
  <si>
    <t>企业管理</t>
  </si>
  <si>
    <t>思想道德修养与法律修养</t>
  </si>
  <si>
    <t>高等数学（上）</t>
  </si>
  <si>
    <t>公共英语1</t>
  </si>
  <si>
    <t>计算机应用基础</t>
  </si>
  <si>
    <t>心理健康教育</t>
  </si>
  <si>
    <t>统计基础</t>
  </si>
  <si>
    <t>财务会计上</t>
  </si>
  <si>
    <t>毛泽东思想与中国特色社会主义理论</t>
  </si>
  <si>
    <t>大学语文</t>
  </si>
  <si>
    <t>公共英语2</t>
  </si>
  <si>
    <t>高等数学（下）</t>
  </si>
  <si>
    <t>体育（上）</t>
  </si>
  <si>
    <t>体育（下）</t>
  </si>
  <si>
    <t>综合测评分</t>
  </si>
  <si>
    <t>一等奖学金（1名）</t>
  </si>
  <si>
    <t>1541103119</t>
  </si>
  <si>
    <t>汪熙妹</t>
  </si>
  <si>
    <t>二等奖学金（4名）</t>
  </si>
  <si>
    <t>1541103118</t>
  </si>
  <si>
    <t>高露萍</t>
  </si>
  <si>
    <t>1541103125</t>
  </si>
  <si>
    <t>张进</t>
  </si>
  <si>
    <t>1541103103</t>
  </si>
  <si>
    <t>汤蕾</t>
  </si>
  <si>
    <t>1541103102</t>
  </si>
  <si>
    <t>唐成偲</t>
  </si>
  <si>
    <t>三等奖学金（15名）</t>
  </si>
  <si>
    <t>1541103205</t>
  </si>
  <si>
    <t>杨晓然</t>
  </si>
  <si>
    <t>1541103106</t>
  </si>
  <si>
    <t>艾腊香</t>
  </si>
  <si>
    <t>1541103208</t>
  </si>
  <si>
    <t>张莉</t>
  </si>
  <si>
    <t>1541103122</t>
  </si>
  <si>
    <t>王巧巧</t>
  </si>
  <si>
    <t>1541103138</t>
  </si>
  <si>
    <t>曹蕾</t>
  </si>
  <si>
    <t>1541103110</t>
  </si>
  <si>
    <t>郑铃飞</t>
  </si>
  <si>
    <t>1541103112</t>
  </si>
  <si>
    <t>田春梅</t>
  </si>
  <si>
    <t>1541103220</t>
  </si>
  <si>
    <t>孟倩</t>
  </si>
  <si>
    <t>1541103213</t>
  </si>
  <si>
    <t>杜靖文</t>
  </si>
  <si>
    <t>1541103248</t>
  </si>
  <si>
    <t>张娟</t>
  </si>
  <si>
    <t>1541103240</t>
  </si>
  <si>
    <t>倪琳</t>
  </si>
  <si>
    <t>1541103114</t>
  </si>
  <si>
    <t>李欣欣</t>
  </si>
  <si>
    <t>1541103144</t>
  </si>
  <si>
    <t>赵赢</t>
  </si>
  <si>
    <t>1541103224</t>
  </si>
  <si>
    <t>徐亚</t>
  </si>
  <si>
    <t>1541103104</t>
  </si>
  <si>
    <t>吴隽懿</t>
  </si>
  <si>
    <t>校奖学金</t>
    <phoneticPr fontId="1" type="noConversion"/>
  </si>
  <si>
    <t>[CJ104]管理学</t>
  </si>
  <si>
    <t>[JX080]税收筹划</t>
  </si>
  <si>
    <t>[CJ113]财务会计上</t>
  </si>
  <si>
    <t>[CJ114]会计电算化</t>
  </si>
  <si>
    <t>[JC012]体育（上）</t>
  </si>
  <si>
    <t>[JC013]体育（下）</t>
  </si>
  <si>
    <t>综合测评</t>
  </si>
  <si>
    <t>综合测评名次</t>
  </si>
  <si>
    <t>1542103344</t>
  </si>
  <si>
    <t>陈晓丽</t>
  </si>
  <si>
    <t>98.30</t>
  </si>
  <si>
    <t>84.60</t>
  </si>
  <si>
    <t>86.70</t>
  </si>
  <si>
    <t>93.70</t>
  </si>
  <si>
    <t>95.60</t>
  </si>
  <si>
    <t>78.80</t>
  </si>
  <si>
    <t>98.40</t>
  </si>
  <si>
    <t>87.20</t>
  </si>
  <si>
    <t>82.60</t>
  </si>
  <si>
    <t>1542103345</t>
  </si>
  <si>
    <t>程芹芹</t>
  </si>
  <si>
    <t>98.00</t>
  </si>
  <si>
    <t>87.60</t>
  </si>
  <si>
    <t>88.40</t>
  </si>
  <si>
    <t>89.80</t>
  </si>
  <si>
    <t>73.80</t>
  </si>
  <si>
    <t>91.30</t>
  </si>
  <si>
    <t>91.80</t>
  </si>
  <si>
    <t>85.10</t>
  </si>
  <si>
    <t>88.20</t>
  </si>
  <si>
    <t>96.20</t>
  </si>
  <si>
    <t>74.20</t>
  </si>
  <si>
    <t>1542103346</t>
  </si>
  <si>
    <t>张晓晓</t>
  </si>
  <si>
    <t>73.50</t>
  </si>
  <si>
    <t>87.80</t>
  </si>
  <si>
    <t>99.60</t>
  </si>
  <si>
    <t>82.30</t>
  </si>
  <si>
    <t>90.80</t>
  </si>
  <si>
    <t>1542103102</t>
  </si>
  <si>
    <t>毛梦婷</t>
  </si>
  <si>
    <t>79.00</t>
  </si>
  <si>
    <t>87.90</t>
  </si>
  <si>
    <t>83.80</t>
  </si>
  <si>
    <t>70.50</t>
  </si>
  <si>
    <t>81.90</t>
  </si>
  <si>
    <t>83.50</t>
  </si>
  <si>
    <t>96.50</t>
  </si>
  <si>
    <t>1542103338</t>
  </si>
  <si>
    <t>李雪杰</t>
  </si>
  <si>
    <t>87.10</t>
  </si>
  <si>
    <t>81.10</t>
  </si>
  <si>
    <t>95.40</t>
  </si>
  <si>
    <t>86.20</t>
  </si>
  <si>
    <t>80.90</t>
  </si>
  <si>
    <t>97.40</t>
  </si>
  <si>
    <t>1542103315</t>
  </si>
  <si>
    <t>查敏</t>
  </si>
  <si>
    <t>73.00</t>
  </si>
  <si>
    <t>85.90</t>
  </si>
  <si>
    <t>92.60</t>
  </si>
  <si>
    <t>80.20</t>
  </si>
  <si>
    <t>1542103342</t>
  </si>
  <si>
    <t>李金伟</t>
  </si>
  <si>
    <t>83.90</t>
  </si>
  <si>
    <t>90.40</t>
  </si>
  <si>
    <t>83.30</t>
  </si>
  <si>
    <t>84.70</t>
  </si>
  <si>
    <t>1542103301</t>
  </si>
  <si>
    <t>陈洋</t>
  </si>
  <si>
    <t>89.10</t>
  </si>
  <si>
    <t>70.00</t>
  </si>
  <si>
    <t>82.40</t>
  </si>
  <si>
    <t>1542103325</t>
  </si>
  <si>
    <t>吴春雨</t>
  </si>
  <si>
    <t>79.10</t>
  </si>
  <si>
    <t>74.50</t>
  </si>
  <si>
    <t>98.80</t>
  </si>
  <si>
    <t>1542103125</t>
  </si>
  <si>
    <t>徐昊元</t>
  </si>
  <si>
    <t>79.70</t>
  </si>
  <si>
    <t>1542103429</t>
  </si>
  <si>
    <t>刘菲菲</t>
  </si>
  <si>
    <t>84.30</t>
  </si>
  <si>
    <t>97.00</t>
  </si>
  <si>
    <t>75.00</t>
  </si>
  <si>
    <t>1542103401</t>
  </si>
  <si>
    <t>汪凌</t>
  </si>
  <si>
    <t>75.30</t>
  </si>
  <si>
    <t>83.60</t>
  </si>
  <si>
    <t>73.30</t>
  </si>
  <si>
    <t>83.20</t>
  </si>
  <si>
    <t>1542103339</t>
  </si>
  <si>
    <t>崔荣荣</t>
  </si>
  <si>
    <t>86.30</t>
  </si>
  <si>
    <t>75.20</t>
  </si>
  <si>
    <t>85.40</t>
  </si>
  <si>
    <t>1542103201</t>
  </si>
  <si>
    <t>张南辉</t>
  </si>
  <si>
    <t>79.80</t>
  </si>
  <si>
    <t>84.40</t>
  </si>
  <si>
    <t>72.40</t>
  </si>
  <si>
    <t>77.20</t>
  </si>
  <si>
    <t>1542103533</t>
  </si>
  <si>
    <t>刘欠</t>
  </si>
  <si>
    <t>71.60</t>
  </si>
  <si>
    <t>76.90</t>
  </si>
  <si>
    <t>92.50</t>
  </si>
  <si>
    <t>77.40</t>
  </si>
  <si>
    <t>1542103543</t>
  </si>
  <si>
    <t>潘佳</t>
  </si>
  <si>
    <t>78.20</t>
  </si>
  <si>
    <t>90.30</t>
  </si>
  <si>
    <t>1542103126</t>
  </si>
  <si>
    <t>陈稳稳</t>
  </si>
  <si>
    <t>70.70</t>
  </si>
  <si>
    <t>83.70</t>
  </si>
  <si>
    <t>69.20</t>
  </si>
  <si>
    <t>1542103433</t>
  </si>
  <si>
    <t>史传娟</t>
  </si>
  <si>
    <t>87.70</t>
  </si>
  <si>
    <t>73.20</t>
  </si>
  <si>
    <t>63.00</t>
  </si>
  <si>
    <t>1542103436</t>
  </si>
  <si>
    <t>陈雅琴</t>
  </si>
  <si>
    <t>94.30</t>
  </si>
  <si>
    <t>77.60</t>
  </si>
  <si>
    <t>97.10</t>
  </si>
  <si>
    <t>84.10</t>
  </si>
  <si>
    <t>69.10</t>
  </si>
  <si>
    <t>79.20</t>
  </si>
  <si>
    <t>82.10</t>
  </si>
  <si>
    <t>1542103206</t>
  </si>
  <si>
    <t>方小龙</t>
  </si>
  <si>
    <t>75.10</t>
  </si>
  <si>
    <t>1542103439</t>
  </si>
  <si>
    <t>迟艳利</t>
  </si>
  <si>
    <t>84.50</t>
  </si>
  <si>
    <t>63.10</t>
  </si>
  <si>
    <t>86.10</t>
  </si>
  <si>
    <t>71.70</t>
  </si>
  <si>
    <t>78.60</t>
  </si>
  <si>
    <t>1542103552</t>
  </si>
  <si>
    <t>钱秀秀</t>
  </si>
  <si>
    <t>96.90</t>
  </si>
  <si>
    <t>85.50</t>
  </si>
  <si>
    <t>70.20</t>
  </si>
  <si>
    <t>78.70</t>
  </si>
  <si>
    <t>89.30</t>
  </si>
  <si>
    <t>78.50</t>
  </si>
  <si>
    <t>1542103505</t>
  </si>
  <si>
    <t>鲁宝琴</t>
  </si>
  <si>
    <t>71.20</t>
  </si>
  <si>
    <t>63.90</t>
  </si>
  <si>
    <t>81.70</t>
  </si>
  <si>
    <t>74.40</t>
  </si>
  <si>
    <t>1542103343</t>
  </si>
  <si>
    <t>樊玉娇</t>
  </si>
  <si>
    <t>73.60</t>
  </si>
  <si>
    <t>1542103454</t>
  </si>
  <si>
    <t>汪雪晴</t>
  </si>
  <si>
    <t>78.00</t>
  </si>
  <si>
    <t>80.10</t>
  </si>
  <si>
    <t>96.00</t>
  </si>
  <si>
    <t>1542103328</t>
  </si>
  <si>
    <t>王娟</t>
  </si>
  <si>
    <t>92.90</t>
  </si>
  <si>
    <t>97.80</t>
  </si>
  <si>
    <t>68.70</t>
  </si>
  <si>
    <t>1542103337</t>
  </si>
  <si>
    <t>高佳佳</t>
  </si>
  <si>
    <t>70.10</t>
  </si>
  <si>
    <t>70.30</t>
  </si>
  <si>
    <t>95.70</t>
  </si>
  <si>
    <t>1542103222</t>
  </si>
  <si>
    <t>吴寅迎</t>
  </si>
  <si>
    <t>80.00</t>
  </si>
  <si>
    <t>62.40</t>
  </si>
  <si>
    <t>1542103244</t>
  </si>
  <si>
    <t>周雪晴</t>
  </si>
  <si>
    <t>90.50</t>
  </si>
  <si>
    <t>69.80</t>
  </si>
  <si>
    <t>1542103539</t>
  </si>
  <si>
    <t>任慧玲</t>
  </si>
  <si>
    <t>64.60</t>
  </si>
  <si>
    <t>85.20</t>
  </si>
  <si>
    <t>1542103407</t>
  </si>
  <si>
    <t>任怀娟</t>
  </si>
  <si>
    <t>83.10</t>
  </si>
  <si>
    <t>76.80</t>
  </si>
  <si>
    <t>74.70</t>
  </si>
  <si>
    <t>1542103132</t>
  </si>
  <si>
    <t>王梅梅</t>
  </si>
  <si>
    <t>71.10</t>
  </si>
  <si>
    <t>76.60</t>
  </si>
  <si>
    <t>1542103558</t>
  </si>
  <si>
    <t>杨玲</t>
  </si>
  <si>
    <t>71.40</t>
  </si>
  <si>
    <t>1542103448</t>
  </si>
  <si>
    <t>吕娣</t>
  </si>
  <si>
    <t>72.50</t>
  </si>
  <si>
    <t>69.50</t>
  </si>
  <si>
    <t>1542103105</t>
  </si>
  <si>
    <t>陈芳</t>
  </si>
  <si>
    <t>76.70</t>
  </si>
  <si>
    <t>79.90</t>
  </si>
  <si>
    <t>1542103535</t>
  </si>
  <si>
    <t>沈永婕</t>
  </si>
  <si>
    <t>70.60</t>
  </si>
  <si>
    <t>73.70</t>
  </si>
  <si>
    <t>65.70</t>
  </si>
  <si>
    <t>75.80</t>
  </si>
  <si>
    <t>1542103101</t>
  </si>
  <si>
    <t>宣文莉</t>
  </si>
  <si>
    <t>70.90</t>
  </si>
  <si>
    <t>72.20</t>
  </si>
  <si>
    <t>69.90</t>
  </si>
  <si>
    <t>1542103347</t>
  </si>
  <si>
    <t>於君</t>
  </si>
  <si>
    <t>89.90</t>
  </si>
  <si>
    <t>1542103327</t>
  </si>
  <si>
    <t>张梦缘</t>
  </si>
  <si>
    <t>73.40</t>
  </si>
  <si>
    <t>85.80</t>
  </si>
  <si>
    <t>1542103420</t>
  </si>
  <si>
    <t>丁慧敏</t>
  </si>
  <si>
    <t>78.90</t>
  </si>
  <si>
    <t>1542103113</t>
  </si>
  <si>
    <t>徐晓钰</t>
  </si>
  <si>
    <t>78.30</t>
  </si>
  <si>
    <t>1542103462</t>
  </si>
  <si>
    <t>张洋</t>
  </si>
  <si>
    <t>63.60</t>
  </si>
  <si>
    <t>1542103457</t>
  </si>
  <si>
    <t>叶英</t>
  </si>
  <si>
    <t>80.70</t>
  </si>
  <si>
    <t>1542103210</t>
  </si>
  <si>
    <t>林倩</t>
  </si>
  <si>
    <t>73.90</t>
  </si>
  <si>
    <t>65.10</t>
  </si>
  <si>
    <t>74.90</t>
  </si>
  <si>
    <t>1542103121</t>
  </si>
  <si>
    <t>张蕾</t>
  </si>
  <si>
    <t>80.30</t>
  </si>
  <si>
    <t>81.30</t>
  </si>
  <si>
    <t>67.00</t>
  </si>
  <si>
    <t>1542103430</t>
  </si>
  <si>
    <t>陈金利</t>
  </si>
  <si>
    <t>66.50</t>
  </si>
  <si>
    <t>71.50</t>
  </si>
  <si>
    <t>1542103341</t>
  </si>
  <si>
    <t>章意琴</t>
  </si>
  <si>
    <t>67.10</t>
  </si>
  <si>
    <t>1542103361</t>
  </si>
  <si>
    <t>卢帅</t>
  </si>
  <si>
    <t>1542103127</t>
  </si>
  <si>
    <t>张文文</t>
  </si>
  <si>
    <t>1542103335</t>
  </si>
  <si>
    <t>周成霞</t>
  </si>
  <si>
    <t>71.30</t>
  </si>
  <si>
    <t>64.80</t>
  </si>
  <si>
    <t>1542103233</t>
  </si>
  <si>
    <t>姚青</t>
  </si>
  <si>
    <t>72.60</t>
  </si>
  <si>
    <t>70.80</t>
  </si>
  <si>
    <t>1542103449</t>
  </si>
  <si>
    <t>朱伟伟</t>
  </si>
  <si>
    <t>66.40</t>
  </si>
  <si>
    <t>68.50</t>
  </si>
  <si>
    <t>1542103441</t>
  </si>
  <si>
    <t>李思佳</t>
  </si>
  <si>
    <t>62.90</t>
  </si>
  <si>
    <t>65.90</t>
  </si>
  <si>
    <t>1542103324</t>
  </si>
  <si>
    <t>李蕾</t>
  </si>
  <si>
    <t>1542103437</t>
  </si>
  <si>
    <t>何婷婷</t>
  </si>
  <si>
    <t>82.70</t>
  </si>
  <si>
    <t>1542103510</t>
  </si>
  <si>
    <t>李蕴</t>
  </si>
  <si>
    <t>72.70</t>
  </si>
  <si>
    <t>86.80</t>
  </si>
  <si>
    <t>68.90</t>
  </si>
  <si>
    <t>1542103129</t>
  </si>
  <si>
    <t>荀青青</t>
  </si>
  <si>
    <t>1542103220</t>
  </si>
  <si>
    <t>代飞燕</t>
  </si>
  <si>
    <t>68.60</t>
  </si>
  <si>
    <t>1542103549</t>
  </si>
  <si>
    <t>朱彬彬</t>
  </si>
  <si>
    <t>63.70</t>
  </si>
  <si>
    <t>1542103514</t>
  </si>
  <si>
    <t>王杰</t>
  </si>
  <si>
    <t>67.40</t>
  </si>
  <si>
    <t>64.40</t>
  </si>
  <si>
    <t>1542103266</t>
  </si>
  <si>
    <t>王萍</t>
  </si>
  <si>
    <t>78.10</t>
  </si>
  <si>
    <t>71.80</t>
  </si>
  <si>
    <t>68.00</t>
  </si>
  <si>
    <t>1542103434</t>
  </si>
  <si>
    <t>杜正丽</t>
  </si>
  <si>
    <t>68.80</t>
  </si>
  <si>
    <t>1542103340</t>
  </si>
  <si>
    <t>王群</t>
  </si>
  <si>
    <t>67.20</t>
  </si>
  <si>
    <t>76.30</t>
  </si>
  <si>
    <t>1542103435</t>
  </si>
  <si>
    <t>马伟</t>
  </si>
  <si>
    <t>67.70</t>
  </si>
  <si>
    <t>1542103269</t>
  </si>
  <si>
    <t>郑丰怡</t>
  </si>
  <si>
    <t>64.10</t>
  </si>
  <si>
    <t>69.60</t>
  </si>
  <si>
    <t>1542103128</t>
  </si>
  <si>
    <t>王亚楠</t>
  </si>
  <si>
    <t>66.00</t>
  </si>
  <si>
    <t>1542103512</t>
  </si>
  <si>
    <t>赵玉婷</t>
  </si>
  <si>
    <t>65.00</t>
  </si>
  <si>
    <t>90.10</t>
  </si>
  <si>
    <t>66.30</t>
  </si>
  <si>
    <t>1542103444</t>
  </si>
  <si>
    <t>詹佳慧</t>
  </si>
  <si>
    <t>63.20</t>
  </si>
  <si>
    <t>一等6名</t>
    <phoneticPr fontId="1" type="noConversion"/>
  </si>
  <si>
    <t>二等13名</t>
    <phoneticPr fontId="1" type="noConversion"/>
  </si>
  <si>
    <t>三等49名</t>
    <phoneticPr fontId="1" type="noConversion"/>
  </si>
  <si>
    <t>校奖学金等次</t>
    <phoneticPr fontId="1" type="noConversion"/>
  </si>
  <si>
    <t>校三等3名</t>
    <phoneticPr fontId="1" type="noConversion"/>
  </si>
  <si>
    <t>校内三等2名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</si>
</sst>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###0.00"/>
    <numFmt numFmtId="177" formatCode="##.00"/>
    <numFmt numFmtId="178" formatCode="0.00_ 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 applyFont="0" applyAlignment="0">
      <alignment vertical="center"/>
    </xf>
    <xf numFmtId="0" fontId="6" fillId="0" borderId="0"/>
    <xf numFmtId="0" fontId="8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1" applyFont="1" applyFill="1" applyBorder="1" applyAlignment="1">
      <alignment horizontal="right" vertical="center" wrapText="1"/>
    </xf>
    <xf numFmtId="176" fontId="2" fillId="4" borderId="4" xfId="0" applyNumberFormat="1" applyFont="1" applyFill="1" applyBorder="1" applyAlignment="1">
      <alignment horizontal="right" vertical="center" wrapText="1"/>
    </xf>
    <xf numFmtId="177" fontId="2" fillId="4" borderId="5" xfId="0" applyNumberFormat="1" applyFont="1" applyFill="1" applyBorder="1" applyAlignment="1">
      <alignment horizontal="right" vertical="center" wrapText="1"/>
    </xf>
    <xf numFmtId="0" fontId="6" fillId="4" borderId="0" xfId="2" applyFill="1"/>
    <xf numFmtId="0" fontId="0" fillId="0" borderId="6" xfId="0" applyBorder="1">
      <alignment vertical="center"/>
    </xf>
    <xf numFmtId="0" fontId="8" fillId="0" borderId="6" xfId="3" applyBorder="1">
      <alignment vertical="center"/>
    </xf>
    <xf numFmtId="0" fontId="0" fillId="5" borderId="6" xfId="0" applyFill="1" applyBorder="1">
      <alignment vertical="center"/>
    </xf>
    <xf numFmtId="0" fontId="9" fillId="6" borderId="6" xfId="0" applyFont="1" applyFill="1" applyBorder="1">
      <alignment vertical="center"/>
    </xf>
    <xf numFmtId="0" fontId="0" fillId="6" borderId="6" xfId="0" applyFill="1" applyBorder="1">
      <alignment vertical="center"/>
    </xf>
    <xf numFmtId="0" fontId="0" fillId="8" borderId="6" xfId="0" applyFill="1" applyBorder="1">
      <alignment vertical="center"/>
    </xf>
    <xf numFmtId="0" fontId="0" fillId="8" borderId="6" xfId="0" applyFont="1" applyFill="1" applyBorder="1">
      <alignment vertical="center"/>
    </xf>
    <xf numFmtId="0" fontId="0" fillId="8" borderId="9" xfId="0" applyFill="1" applyBorder="1">
      <alignment vertical="center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left" vertical="center" wrapText="1"/>
    </xf>
    <xf numFmtId="0" fontId="7" fillId="8" borderId="10" xfId="0" applyNumberFormat="1" applyFont="1" applyFill="1" applyBorder="1" applyAlignment="1">
      <alignment horizontal="right" vertical="center" wrapText="1"/>
    </xf>
    <xf numFmtId="176" fontId="7" fillId="8" borderId="10" xfId="0" applyNumberFormat="1" applyFont="1" applyFill="1" applyBorder="1" applyAlignment="1">
      <alignment horizontal="right" vertical="center" wrapText="1"/>
    </xf>
    <xf numFmtId="0" fontId="10" fillId="8" borderId="10" xfId="0" applyNumberFormat="1" applyFont="1" applyFill="1" applyBorder="1" applyAlignment="1">
      <alignment horizontal="right" vertical="center" wrapText="1"/>
    </xf>
    <xf numFmtId="176" fontId="10" fillId="8" borderId="10" xfId="0" applyNumberFormat="1" applyFont="1" applyFill="1" applyBorder="1" applyAlignment="1">
      <alignment horizontal="right" vertical="center" wrapText="1"/>
    </xf>
    <xf numFmtId="176" fontId="9" fillId="8" borderId="0" xfId="0" applyNumberFormat="1" applyFont="1" applyFill="1">
      <alignment vertical="center"/>
    </xf>
    <xf numFmtId="0" fontId="9" fillId="8" borderId="0" xfId="0" applyFont="1" applyFill="1">
      <alignment vertical="center"/>
    </xf>
    <xf numFmtId="0" fontId="0" fillId="0" borderId="0" xfId="0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left" vertical="center" wrapText="1"/>
    </xf>
    <xf numFmtId="0" fontId="2" fillId="10" borderId="16" xfId="0" applyFont="1" applyFill="1" applyBorder="1" applyAlignment="1">
      <alignment horizontal="left" vertical="center" wrapText="1"/>
    </xf>
    <xf numFmtId="0" fontId="2" fillId="10" borderId="16" xfId="0" applyFont="1" applyFill="1" applyBorder="1" applyAlignment="1">
      <alignment horizontal="right" vertical="center" wrapText="1"/>
    </xf>
    <xf numFmtId="0" fontId="14" fillId="10" borderId="16" xfId="0" applyFont="1" applyFill="1" applyBorder="1" applyAlignment="1">
      <alignment horizontal="right" vertical="center" wrapText="1"/>
    </xf>
    <xf numFmtId="0" fontId="10" fillId="10" borderId="12" xfId="0" applyFont="1" applyFill="1" applyBorder="1" applyAlignment="1">
      <alignment vertical="center" wrapText="1"/>
    </xf>
    <xf numFmtId="0" fontId="5" fillId="10" borderId="12" xfId="0" applyFont="1" applyFill="1" applyBorder="1" applyAlignment="1">
      <alignment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right" vertical="center" wrapText="1"/>
    </xf>
    <xf numFmtId="0" fontId="10" fillId="10" borderId="6" xfId="0" applyFont="1" applyFill="1" applyBorder="1" applyAlignment="1">
      <alignment vertical="center" wrapText="1"/>
    </xf>
    <xf numFmtId="0" fontId="5" fillId="10" borderId="6" xfId="0" applyFont="1" applyFill="1" applyBorder="1" applyAlignment="1">
      <alignment vertical="center" wrapText="1"/>
    </xf>
    <xf numFmtId="0" fontId="15" fillId="10" borderId="6" xfId="0" applyFont="1" applyFill="1" applyBorder="1" applyAlignment="1"/>
    <xf numFmtId="0" fontId="16" fillId="10" borderId="6" xfId="0" applyFont="1" applyFill="1" applyBorder="1" applyAlignment="1"/>
    <xf numFmtId="0" fontId="2" fillId="11" borderId="16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right" vertical="center" wrapText="1"/>
    </xf>
    <xf numFmtId="0" fontId="2" fillId="11" borderId="16" xfId="0" applyFont="1" applyFill="1" applyBorder="1" applyAlignment="1">
      <alignment horizontal="right" vertical="center" wrapText="1"/>
    </xf>
    <xf numFmtId="0" fontId="14" fillId="11" borderId="16" xfId="0" applyFont="1" applyFill="1" applyBorder="1" applyAlignment="1">
      <alignment horizontal="right" vertical="center" wrapText="1"/>
    </xf>
    <xf numFmtId="0" fontId="10" fillId="11" borderId="6" xfId="0" applyFont="1" applyFill="1" applyBorder="1" applyAlignment="1">
      <alignment vertical="center" wrapText="1"/>
    </xf>
    <xf numFmtId="0" fontId="5" fillId="11" borderId="6" xfId="0" applyFont="1" applyFill="1" applyBorder="1" applyAlignment="1">
      <alignment vertical="center" wrapText="1"/>
    </xf>
    <xf numFmtId="0" fontId="16" fillId="11" borderId="6" xfId="0" applyFont="1" applyFill="1" applyBorder="1" applyAlignment="1"/>
    <xf numFmtId="0" fontId="15" fillId="11" borderId="6" xfId="0" applyFont="1" applyFill="1" applyBorder="1" applyAlignment="1"/>
    <xf numFmtId="0" fontId="2" fillId="12" borderId="16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left" vertical="center" wrapText="1"/>
    </xf>
    <xf numFmtId="0" fontId="2" fillId="12" borderId="10" xfId="0" applyFont="1" applyFill="1" applyBorder="1" applyAlignment="1">
      <alignment horizontal="right" vertical="center" wrapText="1"/>
    </xf>
    <xf numFmtId="0" fontId="2" fillId="12" borderId="16" xfId="0" applyFont="1" applyFill="1" applyBorder="1" applyAlignment="1">
      <alignment horizontal="right" vertical="center" wrapText="1"/>
    </xf>
    <xf numFmtId="0" fontId="14" fillId="12" borderId="16" xfId="0" applyFont="1" applyFill="1" applyBorder="1" applyAlignment="1">
      <alignment horizontal="right" vertical="center" wrapText="1"/>
    </xf>
    <xf numFmtId="0" fontId="10" fillId="12" borderId="6" xfId="0" applyFont="1" applyFill="1" applyBorder="1" applyAlignment="1">
      <alignment vertical="center" wrapText="1"/>
    </xf>
    <xf numFmtId="0" fontId="16" fillId="12" borderId="6" xfId="0" applyFont="1" applyFill="1" applyBorder="1" applyAlignment="1"/>
    <xf numFmtId="0" fontId="2" fillId="6" borderId="10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right" vertical="center" wrapText="1"/>
    </xf>
    <xf numFmtId="0" fontId="17" fillId="12" borderId="6" xfId="0" applyFont="1" applyFill="1" applyBorder="1" applyAlignment="1"/>
    <xf numFmtId="0" fontId="5" fillId="12" borderId="6" xfId="0" applyFont="1" applyFill="1" applyBorder="1" applyAlignment="1">
      <alignment vertical="center" wrapText="1"/>
    </xf>
    <xf numFmtId="0" fontId="15" fillId="12" borderId="6" xfId="0" applyFont="1" applyFill="1" applyBorder="1" applyAlignment="1"/>
    <xf numFmtId="0" fontId="0" fillId="0" borderId="12" xfId="0" applyBorder="1" applyAlignment="1">
      <alignment wrapText="1"/>
    </xf>
    <xf numFmtId="0" fontId="0" fillId="13" borderId="12" xfId="0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13" fillId="0" borderId="14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0" fillId="9" borderId="7" xfId="0" applyNumberFormat="1" applyFill="1" applyBorder="1" applyAlignment="1">
      <alignment horizontal="center" vertical="center"/>
    </xf>
    <xf numFmtId="0" fontId="0" fillId="9" borderId="8" xfId="0" applyNumberFormat="1" applyFill="1" applyBorder="1" applyAlignment="1">
      <alignment horizontal="center" vertical="center"/>
    </xf>
    <xf numFmtId="0" fontId="0" fillId="9" borderId="11" xfId="0" applyNumberFormat="1" applyFill="1" applyBorder="1" applyAlignment="1">
      <alignment horizontal="center" vertical="center"/>
    </xf>
    <xf numFmtId="0" fontId="0" fillId="8" borderId="7" xfId="0" applyNumberFormat="1" applyFill="1" applyBorder="1" applyAlignment="1">
      <alignment horizontal="center" vertical="center"/>
    </xf>
    <xf numFmtId="0" fontId="0" fillId="8" borderId="8" xfId="0" applyNumberFormat="1" applyFill="1" applyBorder="1" applyAlignment="1">
      <alignment horizontal="center" vertical="center"/>
    </xf>
    <xf numFmtId="0" fontId="0" fillId="8" borderId="11" xfId="0" applyNumberFormat="1" applyFill="1" applyBorder="1" applyAlignment="1">
      <alignment horizontal="center" vertical="center"/>
    </xf>
    <xf numFmtId="0" fontId="9" fillId="10" borderId="7" xfId="0" applyNumberFormat="1" applyFont="1" applyFill="1" applyBorder="1" applyAlignment="1">
      <alignment vertical="center"/>
    </xf>
    <xf numFmtId="0" fontId="9" fillId="10" borderId="8" xfId="0" applyNumberFormat="1" applyFont="1" applyFill="1" applyBorder="1" applyAlignment="1">
      <alignment vertical="center"/>
    </xf>
    <xf numFmtId="0" fontId="9" fillId="10" borderId="17" xfId="0" applyNumberFormat="1" applyFont="1" applyFill="1" applyBorder="1" applyAlignment="1">
      <alignment vertical="center"/>
    </xf>
    <xf numFmtId="0" fontId="0" fillId="11" borderId="7" xfId="0" applyNumberFormat="1" applyFill="1" applyBorder="1" applyAlignment="1">
      <alignment vertical="center"/>
    </xf>
    <xf numFmtId="0" fontId="0" fillId="11" borderId="8" xfId="0" applyNumberFormat="1" applyFont="1" applyFill="1" applyBorder="1" applyAlignment="1">
      <alignment vertical="center"/>
    </xf>
    <xf numFmtId="0" fontId="0" fillId="11" borderId="17" xfId="0" applyNumberFormat="1" applyFont="1" applyFill="1" applyBorder="1" applyAlignment="1">
      <alignment vertical="center"/>
    </xf>
    <xf numFmtId="0" fontId="0" fillId="12" borderId="7" xfId="0" applyNumberFormat="1" applyFill="1" applyBorder="1" applyAlignment="1">
      <alignment vertical="center"/>
    </xf>
    <xf numFmtId="0" fontId="0" fillId="12" borderId="8" xfId="0" applyNumberFormat="1" applyFont="1" applyFill="1" applyBorder="1" applyAlignment="1">
      <alignment vertical="center"/>
    </xf>
    <xf numFmtId="0" fontId="0" fillId="12" borderId="17" xfId="0" applyNumberFormat="1" applyFont="1" applyFill="1" applyBorder="1" applyAlignment="1">
      <alignment vertical="center"/>
    </xf>
    <xf numFmtId="0" fontId="18" fillId="8" borderId="12" xfId="0" applyFont="1" applyFill="1" applyBorder="1" applyAlignment="1">
      <alignment horizontal="center" vertical="center"/>
    </xf>
  </cellXfs>
  <cellStyles count="4">
    <cellStyle name="常规" xfId="0" builtinId="0"/>
    <cellStyle name="常规 2" xfId="3"/>
    <cellStyle name="常规_Sheet1" xfId="1"/>
    <cellStyle name="常规_Sheet2_1" xfId="2"/>
  </cellStyles>
  <dxfs count="4">
    <dxf>
      <font>
        <b val="0"/>
        <i val="0"/>
        <color theme="9" tint="-0.24994659260841701"/>
      </font>
    </dxf>
    <dxf>
      <font>
        <b val="0"/>
        <i val="0"/>
        <color theme="9" tint="-0.24994659260841701"/>
      </font>
    </dxf>
    <dxf>
      <font>
        <b val="0"/>
        <i val="0"/>
        <color theme="9" tint="-0.24994659260841701"/>
      </font>
    </dxf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workbookViewId="0">
      <selection activeCell="B12" sqref="B12"/>
    </sheetView>
  </sheetViews>
  <sheetFormatPr defaultRowHeight="13.5"/>
  <cols>
    <col min="3" max="4" width="7.25" customWidth="1"/>
  </cols>
  <sheetData>
    <row r="1" spans="1:21" ht="45">
      <c r="A1" s="29" t="s">
        <v>205</v>
      </c>
      <c r="B1" s="83" t="s">
        <v>0</v>
      </c>
      <c r="C1" s="83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4" t="s">
        <v>16</v>
      </c>
      <c r="T1" s="5" t="s">
        <v>17</v>
      </c>
      <c r="U1" s="1" t="s">
        <v>18</v>
      </c>
    </row>
    <row r="2" spans="1:21">
      <c r="A2" s="6" t="s">
        <v>203</v>
      </c>
      <c r="B2" s="7" t="s">
        <v>19</v>
      </c>
      <c r="C2" s="7" t="s">
        <v>20</v>
      </c>
      <c r="D2" s="8" t="s">
        <v>21</v>
      </c>
      <c r="E2" s="8" t="s">
        <v>22</v>
      </c>
      <c r="F2" s="8" t="s">
        <v>23</v>
      </c>
      <c r="G2" s="8" t="s">
        <v>22</v>
      </c>
      <c r="H2" s="8" t="s">
        <v>24</v>
      </c>
      <c r="I2" s="8" t="s">
        <v>25</v>
      </c>
      <c r="J2" s="8" t="s">
        <v>26</v>
      </c>
      <c r="K2" s="9" t="s">
        <v>27</v>
      </c>
      <c r="L2" s="9" t="s">
        <v>28</v>
      </c>
      <c r="M2" s="9" t="s">
        <v>29</v>
      </c>
      <c r="N2" s="9" t="s">
        <v>30</v>
      </c>
      <c r="O2" s="9" t="s">
        <v>31</v>
      </c>
      <c r="P2" s="9" t="s">
        <v>22</v>
      </c>
      <c r="Q2" s="9" t="s">
        <v>32</v>
      </c>
      <c r="R2" s="9" t="s">
        <v>33</v>
      </c>
      <c r="S2" s="10">
        <f t="shared" ref="S2:S6" si="0">SUM(D2+E2+F2+G2+H2+I2+J2+K2+L2+M2+N2+O2+P2+Q2+R2)</f>
        <v>1371.3999999999999</v>
      </c>
      <c r="T2" s="11">
        <f t="shared" ref="T2:T6" si="1">AVERAGE(S2/15)</f>
        <v>91.426666666666662</v>
      </c>
      <c r="U2" s="12">
        <v>1</v>
      </c>
    </row>
    <row r="3" spans="1:21">
      <c r="A3" s="6" t="s">
        <v>204</v>
      </c>
      <c r="B3" s="7" t="s">
        <v>34</v>
      </c>
      <c r="C3" s="7" t="s">
        <v>35</v>
      </c>
      <c r="D3" s="8" t="s">
        <v>36</v>
      </c>
      <c r="E3" s="8" t="s">
        <v>37</v>
      </c>
      <c r="F3" s="8" t="s">
        <v>38</v>
      </c>
      <c r="G3" s="8" t="s">
        <v>39</v>
      </c>
      <c r="H3" s="8" t="s">
        <v>40</v>
      </c>
      <c r="I3" s="8" t="s">
        <v>41</v>
      </c>
      <c r="J3" s="8" t="s">
        <v>42</v>
      </c>
      <c r="K3" s="9" t="s">
        <v>43</v>
      </c>
      <c r="L3" s="9" t="s">
        <v>44</v>
      </c>
      <c r="M3" s="9" t="s">
        <v>29</v>
      </c>
      <c r="N3" s="9" t="s">
        <v>45</v>
      </c>
      <c r="O3" s="9" t="s">
        <v>46</v>
      </c>
      <c r="P3" s="9" t="s">
        <v>46</v>
      </c>
      <c r="Q3" s="9" t="s">
        <v>47</v>
      </c>
      <c r="R3" s="9" t="s">
        <v>48</v>
      </c>
      <c r="S3" s="10">
        <f t="shared" si="0"/>
        <v>1353</v>
      </c>
      <c r="T3" s="11">
        <f t="shared" si="1"/>
        <v>90.2</v>
      </c>
      <c r="U3" s="12">
        <v>1</v>
      </c>
    </row>
    <row r="4" spans="1:21">
      <c r="A4" s="84" t="s">
        <v>677</v>
      </c>
      <c r="B4" s="7" t="s">
        <v>49</v>
      </c>
      <c r="C4" s="7" t="s">
        <v>50</v>
      </c>
      <c r="D4" s="8" t="s">
        <v>51</v>
      </c>
      <c r="E4" s="8" t="s">
        <v>52</v>
      </c>
      <c r="F4" s="8" t="s">
        <v>53</v>
      </c>
      <c r="G4" s="8" t="s">
        <v>39</v>
      </c>
      <c r="H4" s="8" t="s">
        <v>40</v>
      </c>
      <c r="I4" s="8" t="s">
        <v>54</v>
      </c>
      <c r="J4" s="8" t="s">
        <v>55</v>
      </c>
      <c r="K4" s="9" t="s">
        <v>43</v>
      </c>
      <c r="L4" s="9" t="s">
        <v>28</v>
      </c>
      <c r="M4" s="9" t="s">
        <v>42</v>
      </c>
      <c r="N4" s="9" t="s">
        <v>56</v>
      </c>
      <c r="O4" s="9" t="s">
        <v>44</v>
      </c>
      <c r="P4" s="9" t="s">
        <v>57</v>
      </c>
      <c r="Q4" s="9" t="s">
        <v>58</v>
      </c>
      <c r="R4" s="9" t="s">
        <v>59</v>
      </c>
      <c r="S4" s="10">
        <f t="shared" si="0"/>
        <v>1352.2</v>
      </c>
      <c r="T4" s="11">
        <f t="shared" si="1"/>
        <v>90.146666666666675</v>
      </c>
      <c r="U4" s="12">
        <v>1</v>
      </c>
    </row>
    <row r="5" spans="1:21">
      <c r="A5" s="84"/>
      <c r="B5" s="7" t="s">
        <v>60</v>
      </c>
      <c r="C5" s="7" t="s">
        <v>61</v>
      </c>
      <c r="D5" s="8" t="s">
        <v>36</v>
      </c>
      <c r="E5" s="8" t="s">
        <v>31</v>
      </c>
      <c r="F5" s="8" t="s">
        <v>62</v>
      </c>
      <c r="G5" s="8" t="s">
        <v>22</v>
      </c>
      <c r="H5" s="8" t="s">
        <v>22</v>
      </c>
      <c r="I5" s="8" t="s">
        <v>63</v>
      </c>
      <c r="J5" s="8" t="s">
        <v>63</v>
      </c>
      <c r="K5" s="9" t="s">
        <v>64</v>
      </c>
      <c r="L5" s="9" t="s">
        <v>51</v>
      </c>
      <c r="M5" s="9" t="s">
        <v>65</v>
      </c>
      <c r="N5" s="9" t="s">
        <v>36</v>
      </c>
      <c r="O5" s="9" t="s">
        <v>62</v>
      </c>
      <c r="P5" s="9" t="s">
        <v>66</v>
      </c>
      <c r="Q5" s="9" t="s">
        <v>67</v>
      </c>
      <c r="R5" s="9" t="s">
        <v>67</v>
      </c>
      <c r="S5" s="10">
        <f t="shared" si="0"/>
        <v>1348.1000000000004</v>
      </c>
      <c r="T5" s="11">
        <f t="shared" si="1"/>
        <v>89.873333333333363</v>
      </c>
      <c r="U5" s="12">
        <v>1</v>
      </c>
    </row>
    <row r="6" spans="1:21">
      <c r="A6" s="84"/>
      <c r="B6" s="7" t="s">
        <v>68</v>
      </c>
      <c r="C6" s="7" t="s">
        <v>69</v>
      </c>
      <c r="D6" s="8" t="s">
        <v>70</v>
      </c>
      <c r="E6" s="8" t="s">
        <v>71</v>
      </c>
      <c r="F6" s="8" t="s">
        <v>47</v>
      </c>
      <c r="G6" s="8" t="s">
        <v>72</v>
      </c>
      <c r="H6" s="8" t="s">
        <v>37</v>
      </c>
      <c r="I6" s="8" t="s">
        <v>73</v>
      </c>
      <c r="J6" s="8" t="s">
        <v>22</v>
      </c>
      <c r="K6" s="9" t="s">
        <v>74</v>
      </c>
      <c r="L6" s="9" t="s">
        <v>75</v>
      </c>
      <c r="M6" s="9" t="s">
        <v>46</v>
      </c>
      <c r="N6" s="9" t="s">
        <v>76</v>
      </c>
      <c r="O6" s="9" t="s">
        <v>30</v>
      </c>
      <c r="P6" s="9" t="s">
        <v>46</v>
      </c>
      <c r="Q6" s="9" t="s">
        <v>77</v>
      </c>
      <c r="R6" s="9" t="s">
        <v>78</v>
      </c>
      <c r="S6" s="10">
        <f t="shared" si="0"/>
        <v>1305</v>
      </c>
      <c r="T6" s="11">
        <f t="shared" si="1"/>
        <v>87</v>
      </c>
      <c r="U6" s="12">
        <v>5</v>
      </c>
    </row>
  </sheetData>
  <mergeCells count="2">
    <mergeCell ref="B1:C1"/>
    <mergeCell ref="A4:A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topLeftCell="A19" workbookViewId="0">
      <selection activeCell="E107" sqref="E107"/>
    </sheetView>
  </sheetViews>
  <sheetFormatPr defaultRowHeight="13.5"/>
  <cols>
    <col min="1" max="1" width="14" customWidth="1"/>
  </cols>
  <sheetData>
    <row r="1" spans="1:22">
      <c r="A1" s="13" t="s">
        <v>202</v>
      </c>
      <c r="B1" s="14" t="s">
        <v>79</v>
      </c>
      <c r="C1" s="14" t="s">
        <v>80</v>
      </c>
      <c r="D1" s="14" t="s">
        <v>81</v>
      </c>
      <c r="E1" s="14" t="s">
        <v>82</v>
      </c>
      <c r="F1" s="14" t="s">
        <v>83</v>
      </c>
      <c r="G1" s="14" t="s">
        <v>84</v>
      </c>
      <c r="H1" s="14" t="s">
        <v>85</v>
      </c>
      <c r="I1" s="14" t="s">
        <v>86</v>
      </c>
      <c r="J1" s="14" t="s">
        <v>87</v>
      </c>
      <c r="K1" s="14" t="s">
        <v>88</v>
      </c>
      <c r="L1" s="14" t="s">
        <v>89</v>
      </c>
      <c r="M1" s="14" t="s">
        <v>90</v>
      </c>
      <c r="N1" s="14" t="s">
        <v>91</v>
      </c>
      <c r="O1" s="14" t="s">
        <v>92</v>
      </c>
      <c r="P1" s="14" t="s">
        <v>93</v>
      </c>
      <c r="Q1" s="14" t="s">
        <v>94</v>
      </c>
      <c r="R1" s="14" t="s">
        <v>95</v>
      </c>
      <c r="S1" s="14" t="s">
        <v>96</v>
      </c>
      <c r="T1" s="14" t="s">
        <v>97</v>
      </c>
      <c r="U1" s="14" t="s">
        <v>98</v>
      </c>
      <c r="V1" s="14" t="s">
        <v>18</v>
      </c>
    </row>
    <row r="2" spans="1:22">
      <c r="A2" s="85" t="s">
        <v>99</v>
      </c>
      <c r="B2" s="15">
        <v>1402739</v>
      </c>
      <c r="C2" s="15" t="s">
        <v>100</v>
      </c>
      <c r="D2" s="15">
        <v>99.2</v>
      </c>
      <c r="E2" s="15">
        <v>98.5</v>
      </c>
      <c r="F2" s="15">
        <v>94.5</v>
      </c>
      <c r="G2" s="15">
        <v>93.6</v>
      </c>
      <c r="H2" s="15">
        <v>96.4</v>
      </c>
      <c r="I2" s="15">
        <v>93.2</v>
      </c>
      <c r="J2" s="15">
        <v>99.4</v>
      </c>
      <c r="K2" s="15">
        <v>739.8</v>
      </c>
      <c r="L2" s="15">
        <v>95.6</v>
      </c>
      <c r="M2" s="15">
        <v>95</v>
      </c>
      <c r="N2" s="15">
        <v>96.2</v>
      </c>
      <c r="O2" s="15">
        <v>98.6</v>
      </c>
      <c r="P2" s="15">
        <v>100</v>
      </c>
      <c r="Q2" s="15">
        <v>98.2</v>
      </c>
      <c r="R2" s="15">
        <v>93.2</v>
      </c>
      <c r="S2" s="15">
        <v>676.8</v>
      </c>
      <c r="T2" s="15">
        <v>1416.6</v>
      </c>
      <c r="U2" s="15">
        <v>96.54</v>
      </c>
      <c r="V2" s="15">
        <v>1</v>
      </c>
    </row>
    <row r="3" spans="1:22">
      <c r="A3" s="85"/>
      <c r="B3" s="15">
        <v>1402013</v>
      </c>
      <c r="C3" s="15" t="s">
        <v>101</v>
      </c>
      <c r="D3" s="15">
        <v>100</v>
      </c>
      <c r="E3" s="15">
        <v>94.9</v>
      </c>
      <c r="F3" s="15">
        <v>89</v>
      </c>
      <c r="G3" s="15">
        <v>93.6</v>
      </c>
      <c r="H3" s="15">
        <v>87.6</v>
      </c>
      <c r="I3" s="15">
        <v>92.6</v>
      </c>
      <c r="J3" s="15">
        <v>83.6</v>
      </c>
      <c r="K3" s="15">
        <v>706.3</v>
      </c>
      <c r="L3" s="15">
        <v>98.6</v>
      </c>
      <c r="M3" s="15">
        <v>83.2</v>
      </c>
      <c r="N3" s="15">
        <v>91.8</v>
      </c>
      <c r="O3" s="15">
        <v>98.6</v>
      </c>
      <c r="P3" s="15">
        <v>97.3</v>
      </c>
      <c r="Q3" s="15">
        <v>90.8</v>
      </c>
      <c r="R3" s="15">
        <v>93</v>
      </c>
      <c r="S3" s="15">
        <v>653.29999999999995</v>
      </c>
      <c r="T3" s="15">
        <v>1359.6</v>
      </c>
      <c r="U3" s="15">
        <v>92.47</v>
      </c>
      <c r="V3" s="15">
        <v>6</v>
      </c>
    </row>
    <row r="4" spans="1:22">
      <c r="A4" s="85"/>
      <c r="B4" s="15">
        <v>1402325</v>
      </c>
      <c r="C4" s="15" t="s">
        <v>102</v>
      </c>
      <c r="D4" s="15">
        <v>100</v>
      </c>
      <c r="E4" s="15">
        <v>94.2</v>
      </c>
      <c r="F4" s="15">
        <v>97.5</v>
      </c>
      <c r="G4" s="15">
        <v>89.4</v>
      </c>
      <c r="H4" s="15">
        <v>90.6</v>
      </c>
      <c r="I4" s="15">
        <v>82.8</v>
      </c>
      <c r="J4" s="15">
        <v>91</v>
      </c>
      <c r="K4" s="15">
        <v>710.5</v>
      </c>
      <c r="L4" s="15">
        <v>93.5</v>
      </c>
      <c r="M4" s="15">
        <v>94.4</v>
      </c>
      <c r="N4" s="15">
        <v>92.6</v>
      </c>
      <c r="O4" s="15">
        <v>97.9</v>
      </c>
      <c r="P4" s="15">
        <v>97.9</v>
      </c>
      <c r="Q4" s="15">
        <v>86.4</v>
      </c>
      <c r="R4" s="15">
        <v>86</v>
      </c>
      <c r="S4" s="15">
        <v>648.70000000000005</v>
      </c>
      <c r="T4" s="15">
        <v>1359.2</v>
      </c>
      <c r="U4" s="15">
        <v>92.44</v>
      </c>
      <c r="V4" s="15">
        <v>5</v>
      </c>
    </row>
    <row r="5" spans="1:22">
      <c r="A5" s="85"/>
      <c r="B5" s="15">
        <v>1402761</v>
      </c>
      <c r="C5" s="15" t="s">
        <v>103</v>
      </c>
      <c r="D5" s="15">
        <v>96</v>
      </c>
      <c r="E5" s="15">
        <v>83.9</v>
      </c>
      <c r="F5" s="15">
        <v>94</v>
      </c>
      <c r="G5" s="15">
        <v>86.4</v>
      </c>
      <c r="H5" s="15">
        <v>90.4</v>
      </c>
      <c r="I5" s="15">
        <v>90.2</v>
      </c>
      <c r="J5" s="15">
        <v>94.4</v>
      </c>
      <c r="K5" s="15">
        <v>700.3</v>
      </c>
      <c r="L5" s="15">
        <v>91.4</v>
      </c>
      <c r="M5" s="15">
        <v>95.8</v>
      </c>
      <c r="N5" s="15">
        <v>92.2</v>
      </c>
      <c r="O5" s="15">
        <v>99.3</v>
      </c>
      <c r="P5" s="15">
        <v>92.3</v>
      </c>
      <c r="Q5" s="15">
        <v>94</v>
      </c>
      <c r="R5" s="15">
        <v>92</v>
      </c>
      <c r="S5" s="15">
        <v>657</v>
      </c>
      <c r="T5" s="15">
        <v>1357.3</v>
      </c>
      <c r="U5" s="15">
        <v>92.31</v>
      </c>
      <c r="V5" s="15">
        <v>6</v>
      </c>
    </row>
    <row r="6" spans="1:22">
      <c r="A6" s="85"/>
      <c r="B6" s="15">
        <v>1402545</v>
      </c>
      <c r="C6" s="15" t="s">
        <v>104</v>
      </c>
      <c r="D6" s="15">
        <v>96.8</v>
      </c>
      <c r="E6" s="15">
        <v>94.2</v>
      </c>
      <c r="F6" s="15">
        <v>92</v>
      </c>
      <c r="G6" s="15">
        <v>90.9</v>
      </c>
      <c r="H6" s="15">
        <v>86.8</v>
      </c>
      <c r="I6" s="15">
        <v>94</v>
      </c>
      <c r="J6" s="15">
        <v>97.6</v>
      </c>
      <c r="K6" s="15">
        <v>717.3</v>
      </c>
      <c r="L6" s="15">
        <v>90</v>
      </c>
      <c r="M6" s="15">
        <v>88</v>
      </c>
      <c r="N6" s="15">
        <v>90.4</v>
      </c>
      <c r="O6" s="15">
        <v>94.4</v>
      </c>
      <c r="P6" s="15">
        <v>94.4</v>
      </c>
      <c r="Q6" s="15">
        <v>85.6</v>
      </c>
      <c r="R6" s="15">
        <v>95.2</v>
      </c>
      <c r="S6" s="15">
        <v>638</v>
      </c>
      <c r="T6" s="15">
        <v>1355.3</v>
      </c>
      <c r="U6" s="15">
        <v>92.16</v>
      </c>
      <c r="V6" s="15">
        <v>6</v>
      </c>
    </row>
    <row r="7" spans="1:22">
      <c r="A7" s="85"/>
      <c r="B7" s="15">
        <v>1402417</v>
      </c>
      <c r="C7" s="15" t="s">
        <v>105</v>
      </c>
      <c r="D7" s="15">
        <v>92</v>
      </c>
      <c r="E7" s="15">
        <v>98.5</v>
      </c>
      <c r="F7" s="15">
        <v>94</v>
      </c>
      <c r="G7" s="15">
        <v>89.3</v>
      </c>
      <c r="H7" s="15">
        <v>93.2</v>
      </c>
      <c r="I7" s="15">
        <v>90.8</v>
      </c>
      <c r="J7" s="15">
        <v>91.2</v>
      </c>
      <c r="K7" s="15">
        <v>714</v>
      </c>
      <c r="L7" s="15">
        <v>95.6</v>
      </c>
      <c r="M7" s="15">
        <v>92</v>
      </c>
      <c r="N7" s="15">
        <v>83.8</v>
      </c>
      <c r="O7" s="15">
        <v>96.3</v>
      </c>
      <c r="P7" s="15">
        <v>93</v>
      </c>
      <c r="Q7" s="15">
        <v>86</v>
      </c>
      <c r="R7" s="15">
        <v>94</v>
      </c>
      <c r="S7" s="15">
        <v>640.70000000000005</v>
      </c>
      <c r="T7" s="15">
        <v>1354.7</v>
      </c>
      <c r="U7" s="15">
        <v>92.12</v>
      </c>
      <c r="V7" s="15">
        <v>6</v>
      </c>
    </row>
    <row r="8" spans="1:22">
      <c r="A8" s="85"/>
      <c r="B8" s="15">
        <v>1402651</v>
      </c>
      <c r="C8" s="15" t="s">
        <v>106</v>
      </c>
      <c r="D8" s="15">
        <v>98</v>
      </c>
      <c r="E8" s="15">
        <v>95.6</v>
      </c>
      <c r="F8" s="15">
        <v>94.5</v>
      </c>
      <c r="G8" s="15">
        <v>92</v>
      </c>
      <c r="H8" s="15">
        <v>91.8</v>
      </c>
      <c r="I8" s="15">
        <v>92.6</v>
      </c>
      <c r="J8" s="15">
        <v>92.8</v>
      </c>
      <c r="K8" s="15">
        <v>722.3</v>
      </c>
      <c r="L8" s="15">
        <v>96.3</v>
      </c>
      <c r="M8" s="15">
        <v>71.2</v>
      </c>
      <c r="N8" s="15">
        <v>90.4</v>
      </c>
      <c r="O8" s="15">
        <v>95.8</v>
      </c>
      <c r="P8" s="15">
        <v>95.8</v>
      </c>
      <c r="Q8" s="15">
        <v>94.8</v>
      </c>
      <c r="R8" s="15">
        <v>88</v>
      </c>
      <c r="S8" s="15">
        <v>632.29999999999995</v>
      </c>
      <c r="T8" s="15">
        <v>1354.6</v>
      </c>
      <c r="U8" s="15">
        <v>92.11</v>
      </c>
      <c r="V8" s="15">
        <v>6</v>
      </c>
    </row>
    <row r="9" spans="1:22">
      <c r="A9" s="85"/>
      <c r="B9" s="15">
        <v>1402218</v>
      </c>
      <c r="C9" s="15" t="s">
        <v>107</v>
      </c>
      <c r="D9" s="15">
        <v>93</v>
      </c>
      <c r="E9" s="15">
        <v>95.1</v>
      </c>
      <c r="F9" s="15">
        <v>95.5</v>
      </c>
      <c r="G9" s="15">
        <v>86.6</v>
      </c>
      <c r="H9" s="15">
        <v>84.6</v>
      </c>
      <c r="I9" s="15">
        <v>90.2</v>
      </c>
      <c r="J9" s="15">
        <v>96.4</v>
      </c>
      <c r="K9" s="15">
        <v>706.4</v>
      </c>
      <c r="L9" s="15">
        <v>91.4</v>
      </c>
      <c r="M9" s="15">
        <v>93.8</v>
      </c>
      <c r="N9" s="15">
        <v>93.6</v>
      </c>
      <c r="O9" s="15">
        <v>93.7</v>
      </c>
      <c r="P9" s="15">
        <v>93.1</v>
      </c>
      <c r="Q9" s="15">
        <v>77.599999999999994</v>
      </c>
      <c r="R9" s="15">
        <v>94</v>
      </c>
      <c r="S9" s="15">
        <v>637.20000000000005</v>
      </c>
      <c r="T9" s="15">
        <v>1343.6</v>
      </c>
      <c r="U9" s="15">
        <v>91.33</v>
      </c>
      <c r="V9" s="15">
        <v>6</v>
      </c>
    </row>
    <row r="10" spans="1:22">
      <c r="A10" s="85"/>
      <c r="B10" s="15">
        <v>1402503</v>
      </c>
      <c r="C10" s="15" t="s">
        <v>108</v>
      </c>
      <c r="D10" s="15">
        <v>86</v>
      </c>
      <c r="E10" s="15">
        <v>88.6</v>
      </c>
      <c r="F10" s="15">
        <v>92</v>
      </c>
      <c r="G10" s="15">
        <v>89.5</v>
      </c>
      <c r="H10" s="15">
        <v>90.2</v>
      </c>
      <c r="I10" s="15">
        <v>85.8</v>
      </c>
      <c r="J10" s="15">
        <v>97</v>
      </c>
      <c r="K10" s="15">
        <v>694.1</v>
      </c>
      <c r="L10" s="15">
        <v>87.2</v>
      </c>
      <c r="M10" s="15">
        <v>84</v>
      </c>
      <c r="N10" s="15">
        <v>94.1</v>
      </c>
      <c r="O10" s="15">
        <v>98.6</v>
      </c>
      <c r="P10" s="15">
        <v>92.3</v>
      </c>
      <c r="Q10" s="15">
        <v>86.4</v>
      </c>
      <c r="R10" s="15">
        <v>97</v>
      </c>
      <c r="S10" s="15">
        <v>639.6</v>
      </c>
      <c r="T10" s="15">
        <v>1333.7</v>
      </c>
      <c r="U10" s="15">
        <v>90.62</v>
      </c>
      <c r="V10" s="15">
        <v>6</v>
      </c>
    </row>
    <row r="11" spans="1:22">
      <c r="A11" s="86" t="s">
        <v>109</v>
      </c>
      <c r="B11" s="16">
        <v>1402731</v>
      </c>
      <c r="C11" s="16" t="s">
        <v>110</v>
      </c>
      <c r="D11" s="16">
        <v>87.8</v>
      </c>
      <c r="E11" s="16">
        <v>92.3</v>
      </c>
      <c r="F11" s="16">
        <v>93</v>
      </c>
      <c r="G11" s="16">
        <v>80.3</v>
      </c>
      <c r="H11" s="16">
        <v>88.4</v>
      </c>
      <c r="I11" s="16">
        <v>90.2</v>
      </c>
      <c r="J11" s="16">
        <v>97</v>
      </c>
      <c r="K11" s="16">
        <v>694</v>
      </c>
      <c r="L11" s="16">
        <v>95.6</v>
      </c>
      <c r="M11" s="16">
        <v>92.8</v>
      </c>
      <c r="N11" s="16">
        <v>90.4</v>
      </c>
      <c r="O11" s="16">
        <v>96.5</v>
      </c>
      <c r="P11" s="16">
        <v>87.2</v>
      </c>
      <c r="Q11" s="16">
        <v>94</v>
      </c>
      <c r="R11" s="16">
        <v>93.8</v>
      </c>
      <c r="S11" s="16">
        <v>650.29999999999995</v>
      </c>
      <c r="T11" s="16">
        <v>1344.3</v>
      </c>
      <c r="U11" s="16">
        <v>91.38</v>
      </c>
      <c r="V11" s="16">
        <v>20</v>
      </c>
    </row>
    <row r="12" spans="1:22">
      <c r="A12" s="87"/>
      <c r="B12" s="16">
        <v>1402721</v>
      </c>
      <c r="C12" s="16" t="s">
        <v>111</v>
      </c>
      <c r="D12" s="16">
        <v>93.8</v>
      </c>
      <c r="E12" s="16">
        <v>93.7</v>
      </c>
      <c r="F12" s="16">
        <v>94</v>
      </c>
      <c r="G12" s="16">
        <v>96.4</v>
      </c>
      <c r="H12" s="16">
        <v>78.8</v>
      </c>
      <c r="I12" s="16">
        <v>85.8</v>
      </c>
      <c r="J12" s="16">
        <v>97</v>
      </c>
      <c r="K12" s="16">
        <v>704.5</v>
      </c>
      <c r="L12" s="16">
        <v>92.8</v>
      </c>
      <c r="M12" s="16">
        <v>95.8</v>
      </c>
      <c r="N12" s="16">
        <v>89</v>
      </c>
      <c r="O12" s="16">
        <v>97.9</v>
      </c>
      <c r="P12" s="16">
        <v>96.6</v>
      </c>
      <c r="Q12" s="16">
        <v>75.599999999999994</v>
      </c>
      <c r="R12" s="16">
        <v>92</v>
      </c>
      <c r="S12" s="16">
        <v>639.70000000000005</v>
      </c>
      <c r="T12" s="16">
        <v>1344.2</v>
      </c>
      <c r="U12" s="16">
        <v>91.37</v>
      </c>
      <c r="V12" s="16">
        <v>20</v>
      </c>
    </row>
    <row r="13" spans="1:22">
      <c r="A13" s="87"/>
      <c r="B13" s="16">
        <v>1402313</v>
      </c>
      <c r="C13" s="16" t="s">
        <v>112</v>
      </c>
      <c r="D13" s="16">
        <v>100</v>
      </c>
      <c r="E13" s="16">
        <v>93.5</v>
      </c>
      <c r="F13" s="16">
        <v>91.5</v>
      </c>
      <c r="G13" s="16">
        <v>90.1</v>
      </c>
      <c r="H13" s="16">
        <v>80.400000000000006</v>
      </c>
      <c r="I13" s="16">
        <v>84.6</v>
      </c>
      <c r="J13" s="16">
        <v>94.6</v>
      </c>
      <c r="K13" s="16">
        <v>699.7</v>
      </c>
      <c r="L13" s="16">
        <v>94.2</v>
      </c>
      <c r="M13" s="16">
        <v>93.2</v>
      </c>
      <c r="N13" s="16">
        <v>93.2</v>
      </c>
      <c r="O13" s="16">
        <v>95.6</v>
      </c>
      <c r="P13" s="16">
        <v>83.9</v>
      </c>
      <c r="Q13" s="16">
        <v>90.8</v>
      </c>
      <c r="R13" s="16">
        <v>92</v>
      </c>
      <c r="S13" s="16">
        <v>642.9</v>
      </c>
      <c r="T13" s="16">
        <v>1342.6</v>
      </c>
      <c r="U13" s="16">
        <v>91.26</v>
      </c>
      <c r="V13" s="16">
        <v>40</v>
      </c>
    </row>
    <row r="14" spans="1:22">
      <c r="A14" s="87"/>
      <c r="B14" s="16">
        <v>1402014</v>
      </c>
      <c r="C14" s="16" t="s">
        <v>113</v>
      </c>
      <c r="D14" s="16">
        <v>100</v>
      </c>
      <c r="E14" s="16">
        <v>96.3</v>
      </c>
      <c r="F14" s="16">
        <v>94</v>
      </c>
      <c r="G14" s="16">
        <v>87.3</v>
      </c>
      <c r="H14" s="16">
        <v>82.2</v>
      </c>
      <c r="I14" s="16">
        <v>92</v>
      </c>
      <c r="J14" s="16">
        <v>79.400000000000006</v>
      </c>
      <c r="K14" s="16">
        <v>696.2</v>
      </c>
      <c r="L14" s="16">
        <v>98.6</v>
      </c>
      <c r="M14" s="16">
        <v>82.6</v>
      </c>
      <c r="N14" s="16">
        <v>91.6</v>
      </c>
      <c r="O14" s="16">
        <v>96.5</v>
      </c>
      <c r="P14" s="16">
        <v>93.8</v>
      </c>
      <c r="Q14" s="16">
        <v>88.2</v>
      </c>
      <c r="R14" s="16">
        <v>93</v>
      </c>
      <c r="S14" s="16">
        <v>644.29999999999995</v>
      </c>
      <c r="T14" s="16">
        <v>1340.5</v>
      </c>
      <c r="U14" s="16">
        <v>91.11</v>
      </c>
      <c r="V14" s="16">
        <v>20</v>
      </c>
    </row>
    <row r="15" spans="1:22">
      <c r="A15" s="87"/>
      <c r="B15" s="16">
        <v>1402764</v>
      </c>
      <c r="C15" s="16" t="s">
        <v>114</v>
      </c>
      <c r="D15" s="16">
        <v>87.8</v>
      </c>
      <c r="E15" s="16">
        <v>91.6</v>
      </c>
      <c r="F15" s="16">
        <v>91.5</v>
      </c>
      <c r="G15" s="16">
        <v>91.5</v>
      </c>
      <c r="H15" s="16">
        <v>78.2</v>
      </c>
      <c r="I15" s="16">
        <v>84.6</v>
      </c>
      <c r="J15" s="16">
        <v>95.2</v>
      </c>
      <c r="K15" s="16">
        <v>685.4</v>
      </c>
      <c r="L15" s="16">
        <v>94.2</v>
      </c>
      <c r="M15" s="16">
        <v>92.8</v>
      </c>
      <c r="N15" s="16">
        <v>83.6</v>
      </c>
      <c r="O15" s="16">
        <v>95.8</v>
      </c>
      <c r="P15" s="16">
        <v>95.8</v>
      </c>
      <c r="Q15" s="16">
        <v>94</v>
      </c>
      <c r="R15" s="16">
        <v>91.4</v>
      </c>
      <c r="S15" s="16">
        <v>647.6</v>
      </c>
      <c r="T15" s="16">
        <v>1333</v>
      </c>
      <c r="U15" s="16">
        <v>90.57</v>
      </c>
      <c r="V15" s="16">
        <v>41</v>
      </c>
    </row>
    <row r="16" spans="1:22">
      <c r="A16" s="87"/>
      <c r="B16" s="16">
        <v>1402413</v>
      </c>
      <c r="C16" s="16" t="s">
        <v>115</v>
      </c>
      <c r="D16" s="16">
        <v>90</v>
      </c>
      <c r="E16" s="16">
        <v>93.7</v>
      </c>
      <c r="F16" s="16">
        <v>90</v>
      </c>
      <c r="G16" s="16">
        <v>88.6</v>
      </c>
      <c r="H16" s="16">
        <v>95.4</v>
      </c>
      <c r="I16" s="16">
        <v>85.2</v>
      </c>
      <c r="J16" s="16">
        <v>76.8</v>
      </c>
      <c r="K16" s="16">
        <v>684.7</v>
      </c>
      <c r="L16" s="16">
        <v>99.3</v>
      </c>
      <c r="M16" s="16">
        <v>92</v>
      </c>
      <c r="N16" s="16">
        <v>93.8</v>
      </c>
      <c r="O16" s="16">
        <v>92.3</v>
      </c>
      <c r="P16" s="16">
        <v>97.2</v>
      </c>
      <c r="Q16" s="16">
        <v>81</v>
      </c>
      <c r="R16" s="16">
        <v>90</v>
      </c>
      <c r="S16" s="16">
        <v>645.6</v>
      </c>
      <c r="T16" s="16">
        <v>1330.3</v>
      </c>
      <c r="U16" s="16">
        <v>90.38</v>
      </c>
      <c r="V16" s="16">
        <v>6</v>
      </c>
    </row>
    <row r="17" spans="1:22">
      <c r="A17" s="87"/>
      <c r="B17" s="16">
        <v>1402015</v>
      </c>
      <c r="C17" s="16" t="s">
        <v>116</v>
      </c>
      <c r="D17" s="16">
        <v>100</v>
      </c>
      <c r="E17" s="16">
        <v>92.1</v>
      </c>
      <c r="F17" s="16">
        <v>90</v>
      </c>
      <c r="G17" s="16">
        <v>90.1</v>
      </c>
      <c r="H17" s="16">
        <v>88.8</v>
      </c>
      <c r="I17" s="16">
        <v>81.599999999999994</v>
      </c>
      <c r="J17" s="16">
        <v>77.599999999999994</v>
      </c>
      <c r="K17" s="16">
        <v>685.2</v>
      </c>
      <c r="L17" s="16">
        <v>99.3</v>
      </c>
      <c r="M17" s="16">
        <v>87.6</v>
      </c>
      <c r="N17" s="16">
        <v>93.2</v>
      </c>
      <c r="O17" s="16">
        <v>96.5</v>
      </c>
      <c r="P17" s="16">
        <v>94.5</v>
      </c>
      <c r="Q17" s="16">
        <v>80</v>
      </c>
      <c r="R17" s="16">
        <v>90</v>
      </c>
      <c r="S17" s="16">
        <v>641.1</v>
      </c>
      <c r="T17" s="16">
        <v>1326.3</v>
      </c>
      <c r="U17" s="16">
        <v>90.09</v>
      </c>
      <c r="V17" s="16">
        <v>29</v>
      </c>
    </row>
    <row r="18" spans="1:22">
      <c r="A18" s="87"/>
      <c r="B18" s="16">
        <v>1402215</v>
      </c>
      <c r="C18" s="16" t="s">
        <v>117</v>
      </c>
      <c r="D18" s="16">
        <v>85</v>
      </c>
      <c r="E18" s="16">
        <v>87.9</v>
      </c>
      <c r="F18" s="16">
        <v>96.5</v>
      </c>
      <c r="G18" s="16">
        <v>95.8</v>
      </c>
      <c r="H18" s="16">
        <v>85.2</v>
      </c>
      <c r="I18" s="16">
        <v>89.6</v>
      </c>
      <c r="J18" s="16">
        <v>97</v>
      </c>
      <c r="K18" s="16">
        <v>702</v>
      </c>
      <c r="L18" s="16">
        <v>95.6</v>
      </c>
      <c r="M18" s="16">
        <v>94.4</v>
      </c>
      <c r="N18" s="16">
        <v>91.8</v>
      </c>
      <c r="O18" s="16">
        <v>88.8</v>
      </c>
      <c r="P18" s="16">
        <v>91</v>
      </c>
      <c r="Q18" s="16">
        <v>66.8</v>
      </c>
      <c r="R18" s="16">
        <v>94</v>
      </c>
      <c r="S18" s="16">
        <v>622.4</v>
      </c>
      <c r="T18" s="16">
        <v>1324.4</v>
      </c>
      <c r="U18" s="16">
        <v>89.96</v>
      </c>
      <c r="V18" s="16">
        <v>41</v>
      </c>
    </row>
    <row r="19" spans="1:22">
      <c r="A19" s="87"/>
      <c r="B19" s="16">
        <v>1402443</v>
      </c>
      <c r="C19" s="16" t="s">
        <v>118</v>
      </c>
      <c r="D19" s="16">
        <v>87</v>
      </c>
      <c r="E19" s="16">
        <v>97.9</v>
      </c>
      <c r="F19" s="16">
        <v>92</v>
      </c>
      <c r="G19" s="16">
        <v>89.3</v>
      </c>
      <c r="H19" s="16">
        <v>93.8</v>
      </c>
      <c r="I19" s="16">
        <v>84</v>
      </c>
      <c r="J19" s="16">
        <v>78.400000000000006</v>
      </c>
      <c r="K19" s="16">
        <v>687.4</v>
      </c>
      <c r="L19" s="16">
        <v>98.6</v>
      </c>
      <c r="M19" s="16">
        <v>92</v>
      </c>
      <c r="N19" s="16">
        <v>94.8</v>
      </c>
      <c r="O19" s="16">
        <v>93</v>
      </c>
      <c r="P19" s="16">
        <v>83</v>
      </c>
      <c r="Q19" s="16">
        <v>89</v>
      </c>
      <c r="R19" s="16">
        <v>84</v>
      </c>
      <c r="S19" s="16">
        <v>634.4</v>
      </c>
      <c r="T19" s="16">
        <v>1321.8</v>
      </c>
      <c r="U19" s="16">
        <v>89.77</v>
      </c>
      <c r="V19" s="16">
        <v>29</v>
      </c>
    </row>
    <row r="20" spans="1:22">
      <c r="A20" s="87"/>
      <c r="B20" s="16">
        <v>1402241</v>
      </c>
      <c r="C20" s="16" t="s">
        <v>119</v>
      </c>
      <c r="D20" s="16">
        <v>86</v>
      </c>
      <c r="E20" s="16">
        <v>93.5</v>
      </c>
      <c r="F20" s="16">
        <v>89.5</v>
      </c>
      <c r="G20" s="16">
        <v>93</v>
      </c>
      <c r="H20" s="16">
        <v>83.8</v>
      </c>
      <c r="I20" s="16">
        <v>85.2</v>
      </c>
      <c r="J20" s="16">
        <v>97.6</v>
      </c>
      <c r="K20" s="16">
        <v>693.6</v>
      </c>
      <c r="L20" s="16">
        <v>94.2</v>
      </c>
      <c r="M20" s="16">
        <v>83.2</v>
      </c>
      <c r="N20" s="16">
        <v>92.8</v>
      </c>
      <c r="O20" s="16">
        <v>96.5</v>
      </c>
      <c r="P20" s="16">
        <v>90</v>
      </c>
      <c r="Q20" s="16">
        <v>75.2</v>
      </c>
      <c r="R20" s="16">
        <v>94</v>
      </c>
      <c r="S20" s="16">
        <v>625.9</v>
      </c>
      <c r="T20" s="16">
        <v>1319.5</v>
      </c>
      <c r="U20" s="16">
        <v>89.61</v>
      </c>
      <c r="V20" s="16">
        <v>29</v>
      </c>
    </row>
    <row r="21" spans="1:22">
      <c r="A21" s="87"/>
      <c r="B21" s="16">
        <v>1402020</v>
      </c>
      <c r="C21" s="16" t="s">
        <v>120</v>
      </c>
      <c r="D21" s="16">
        <v>100</v>
      </c>
      <c r="E21" s="16">
        <v>86.5</v>
      </c>
      <c r="F21" s="16">
        <v>80</v>
      </c>
      <c r="G21" s="16">
        <v>92.9</v>
      </c>
      <c r="H21" s="16">
        <v>92</v>
      </c>
      <c r="I21" s="16">
        <v>83.4</v>
      </c>
      <c r="J21" s="16">
        <v>80.8</v>
      </c>
      <c r="K21" s="16">
        <v>680.6</v>
      </c>
      <c r="L21" s="16">
        <v>90.9</v>
      </c>
      <c r="M21" s="16">
        <v>92</v>
      </c>
      <c r="N21" s="16">
        <v>93.2</v>
      </c>
      <c r="O21" s="16">
        <v>91.6</v>
      </c>
      <c r="P21" s="16">
        <v>94.5</v>
      </c>
      <c r="Q21" s="16">
        <v>83.6</v>
      </c>
      <c r="R21" s="16">
        <v>93</v>
      </c>
      <c r="S21" s="16">
        <v>638.79999999999995</v>
      </c>
      <c r="T21" s="16">
        <v>1319.4</v>
      </c>
      <c r="U21" s="16">
        <v>89.6</v>
      </c>
      <c r="V21" s="16">
        <v>20</v>
      </c>
    </row>
    <row r="22" spans="1:22">
      <c r="A22" s="87"/>
      <c r="B22" s="16">
        <v>1402223</v>
      </c>
      <c r="C22" s="16" t="s">
        <v>121</v>
      </c>
      <c r="D22" s="16">
        <v>90</v>
      </c>
      <c r="E22" s="16">
        <v>88.9</v>
      </c>
      <c r="F22" s="16">
        <v>92</v>
      </c>
      <c r="G22" s="16">
        <v>90.8</v>
      </c>
      <c r="H22" s="16">
        <v>81.400000000000006</v>
      </c>
      <c r="I22" s="16">
        <v>91.4</v>
      </c>
      <c r="J22" s="16">
        <v>94</v>
      </c>
      <c r="K22" s="16">
        <v>693.5</v>
      </c>
      <c r="L22" s="16">
        <v>94.2</v>
      </c>
      <c r="M22" s="16">
        <v>88.2</v>
      </c>
      <c r="N22" s="16">
        <v>89.6</v>
      </c>
      <c r="O22" s="16">
        <v>95.1</v>
      </c>
      <c r="P22" s="16">
        <v>86.8</v>
      </c>
      <c r="Q22" s="16">
        <v>75.2</v>
      </c>
      <c r="R22" s="16">
        <v>94</v>
      </c>
      <c r="S22" s="16">
        <v>623.1</v>
      </c>
      <c r="T22" s="16">
        <v>1316.6</v>
      </c>
      <c r="U22" s="16">
        <v>89.4</v>
      </c>
      <c r="V22" s="16">
        <v>29</v>
      </c>
    </row>
    <row r="23" spans="1:22">
      <c r="A23" s="87"/>
      <c r="B23" s="16">
        <v>1402527</v>
      </c>
      <c r="C23" s="16" t="s">
        <v>122</v>
      </c>
      <c r="D23" s="16">
        <v>87</v>
      </c>
      <c r="E23" s="16">
        <v>95.6</v>
      </c>
      <c r="F23" s="16">
        <v>87.5</v>
      </c>
      <c r="G23" s="16">
        <v>88.1</v>
      </c>
      <c r="H23" s="16">
        <v>72.2</v>
      </c>
      <c r="I23" s="16">
        <v>88.2</v>
      </c>
      <c r="J23" s="16">
        <v>96.4</v>
      </c>
      <c r="K23" s="16">
        <v>680</v>
      </c>
      <c r="L23" s="16">
        <v>95.2</v>
      </c>
      <c r="M23" s="16">
        <v>90</v>
      </c>
      <c r="N23" s="16">
        <v>92.4</v>
      </c>
      <c r="O23" s="16">
        <v>94.4</v>
      </c>
      <c r="P23" s="16">
        <v>86.7</v>
      </c>
      <c r="Q23" s="16">
        <v>81.2</v>
      </c>
      <c r="R23" s="16">
        <v>96.4</v>
      </c>
      <c r="S23" s="16">
        <v>636.29999999999995</v>
      </c>
      <c r="T23" s="16">
        <v>1316.3</v>
      </c>
      <c r="U23" s="16">
        <v>89.38</v>
      </c>
      <c r="V23" s="16">
        <v>6</v>
      </c>
    </row>
    <row r="24" spans="1:22">
      <c r="A24" s="87"/>
      <c r="B24" s="16">
        <v>1402019</v>
      </c>
      <c r="C24" s="16" t="s">
        <v>123</v>
      </c>
      <c r="D24" s="16">
        <v>100</v>
      </c>
      <c r="E24" s="16">
        <v>92.1</v>
      </c>
      <c r="F24" s="16">
        <v>83.5</v>
      </c>
      <c r="G24" s="16">
        <v>90.8</v>
      </c>
      <c r="H24" s="16">
        <v>78.8</v>
      </c>
      <c r="I24" s="16">
        <v>88.8</v>
      </c>
      <c r="J24" s="16">
        <v>78.400000000000006</v>
      </c>
      <c r="K24" s="16">
        <v>677.4</v>
      </c>
      <c r="L24" s="16">
        <v>79.7</v>
      </c>
      <c r="M24" s="16">
        <v>94.4</v>
      </c>
      <c r="N24" s="16">
        <v>94.8</v>
      </c>
      <c r="O24" s="16">
        <v>96.5</v>
      </c>
      <c r="P24" s="16">
        <v>92.4</v>
      </c>
      <c r="Q24" s="16">
        <v>86.4</v>
      </c>
      <c r="R24" s="16">
        <v>93</v>
      </c>
      <c r="S24" s="16">
        <v>637.20000000000005</v>
      </c>
      <c r="T24" s="16">
        <v>1314.6</v>
      </c>
      <c r="U24" s="16">
        <v>89.26</v>
      </c>
      <c r="V24" s="16">
        <v>29</v>
      </c>
    </row>
    <row r="25" spans="1:22">
      <c r="A25" s="87"/>
      <c r="B25" s="16">
        <v>1402641</v>
      </c>
      <c r="C25" s="16" t="s">
        <v>124</v>
      </c>
      <c r="D25" s="16">
        <v>98</v>
      </c>
      <c r="E25" s="16">
        <v>95.6</v>
      </c>
      <c r="F25" s="16">
        <v>90</v>
      </c>
      <c r="G25" s="16">
        <v>89.9</v>
      </c>
      <c r="H25" s="16">
        <v>84.2</v>
      </c>
      <c r="I25" s="16">
        <v>82.8</v>
      </c>
      <c r="J25" s="16">
        <v>88.8</v>
      </c>
      <c r="K25" s="16">
        <v>694.3</v>
      </c>
      <c r="L25" s="16">
        <v>90.2</v>
      </c>
      <c r="M25" s="16">
        <v>74</v>
      </c>
      <c r="N25" s="16">
        <v>84.4</v>
      </c>
      <c r="O25" s="16">
        <v>97.2</v>
      </c>
      <c r="P25" s="16">
        <v>97.2</v>
      </c>
      <c r="Q25" s="16">
        <v>87</v>
      </c>
      <c r="R25" s="16">
        <v>88</v>
      </c>
      <c r="S25" s="16">
        <v>618</v>
      </c>
      <c r="T25" s="16">
        <v>1312.3</v>
      </c>
      <c r="U25" s="16">
        <v>89.09</v>
      </c>
      <c r="V25" s="16">
        <v>20</v>
      </c>
    </row>
    <row r="26" spans="1:22">
      <c r="A26" s="87"/>
      <c r="B26" s="16">
        <v>1402736</v>
      </c>
      <c r="C26" s="16" t="s">
        <v>125</v>
      </c>
      <c r="D26" s="16">
        <v>95</v>
      </c>
      <c r="E26" s="16">
        <v>91.6</v>
      </c>
      <c r="F26" s="16">
        <v>94</v>
      </c>
      <c r="G26" s="16">
        <v>92.7</v>
      </c>
      <c r="H26" s="16">
        <v>82.2</v>
      </c>
      <c r="I26" s="16">
        <v>80.400000000000006</v>
      </c>
      <c r="J26" s="16">
        <v>93.8</v>
      </c>
      <c r="K26" s="16">
        <v>694.7</v>
      </c>
      <c r="L26" s="16">
        <v>90</v>
      </c>
      <c r="M26" s="16">
        <v>93</v>
      </c>
      <c r="N26" s="16">
        <v>85</v>
      </c>
      <c r="O26" s="16">
        <v>94.4</v>
      </c>
      <c r="P26" s="16">
        <v>71.7</v>
      </c>
      <c r="Q26" s="16">
        <v>89.8</v>
      </c>
      <c r="R26" s="16">
        <v>92.8</v>
      </c>
      <c r="S26" s="16">
        <v>616.70000000000005</v>
      </c>
      <c r="T26" s="16">
        <v>1311.4</v>
      </c>
      <c r="U26" s="16">
        <v>89.03</v>
      </c>
      <c r="V26" s="16">
        <v>29</v>
      </c>
    </row>
    <row r="27" spans="1:22">
      <c r="A27" s="87"/>
      <c r="B27" s="16">
        <v>1402723</v>
      </c>
      <c r="C27" s="16" t="s">
        <v>126</v>
      </c>
      <c r="D27" s="16">
        <v>87.8</v>
      </c>
      <c r="E27" s="16">
        <v>93.7</v>
      </c>
      <c r="F27" s="16">
        <v>87.5</v>
      </c>
      <c r="G27" s="16">
        <v>96.4</v>
      </c>
      <c r="H27" s="16">
        <v>75.8</v>
      </c>
      <c r="I27" s="16">
        <v>85.8</v>
      </c>
      <c r="J27" s="16">
        <v>97</v>
      </c>
      <c r="K27" s="16">
        <v>689</v>
      </c>
      <c r="L27" s="16">
        <v>92.8</v>
      </c>
      <c r="M27" s="16">
        <v>92</v>
      </c>
      <c r="N27" s="16">
        <v>79.8</v>
      </c>
      <c r="O27" s="16">
        <v>97.9</v>
      </c>
      <c r="P27" s="16">
        <v>86.5</v>
      </c>
      <c r="Q27" s="16">
        <v>76.599999999999994</v>
      </c>
      <c r="R27" s="16">
        <v>93.4</v>
      </c>
      <c r="S27" s="16">
        <v>619</v>
      </c>
      <c r="T27" s="16">
        <v>1308</v>
      </c>
      <c r="U27" s="16">
        <v>88.79</v>
      </c>
      <c r="V27" s="16">
        <v>41</v>
      </c>
    </row>
    <row r="28" spans="1:22">
      <c r="A28" s="87"/>
      <c r="B28" s="16">
        <v>1402638</v>
      </c>
      <c r="C28" s="16" t="s">
        <v>127</v>
      </c>
      <c r="D28" s="16">
        <v>95</v>
      </c>
      <c r="E28" s="16">
        <v>95.6</v>
      </c>
      <c r="F28" s="16">
        <v>88</v>
      </c>
      <c r="G28" s="16">
        <v>85.6</v>
      </c>
      <c r="H28" s="16">
        <v>93.2</v>
      </c>
      <c r="I28" s="16">
        <v>88.2</v>
      </c>
      <c r="J28" s="16">
        <v>92.4</v>
      </c>
      <c r="K28" s="16">
        <v>703</v>
      </c>
      <c r="L28" s="16">
        <v>92</v>
      </c>
      <c r="M28" s="16">
        <v>70</v>
      </c>
      <c r="N28" s="16">
        <v>85</v>
      </c>
      <c r="O28" s="16">
        <v>95.1</v>
      </c>
      <c r="P28" s="16">
        <v>91.6</v>
      </c>
      <c r="Q28" s="16">
        <v>90</v>
      </c>
      <c r="R28" s="16">
        <v>80</v>
      </c>
      <c r="S28" s="16">
        <v>603.70000000000005</v>
      </c>
      <c r="T28" s="16">
        <v>1306.7</v>
      </c>
      <c r="U28" s="16">
        <v>88.69</v>
      </c>
      <c r="V28" s="16">
        <v>29</v>
      </c>
    </row>
    <row r="29" spans="1:22">
      <c r="A29" s="88"/>
      <c r="B29" s="17">
        <v>1402724</v>
      </c>
      <c r="C29" s="17" t="s">
        <v>128</v>
      </c>
      <c r="D29" s="17">
        <v>92.6</v>
      </c>
      <c r="E29" s="17">
        <v>89.5</v>
      </c>
      <c r="F29" s="17">
        <v>90.5</v>
      </c>
      <c r="G29" s="17">
        <v>94.3</v>
      </c>
      <c r="H29" s="17">
        <v>72.400000000000006</v>
      </c>
      <c r="I29" s="17">
        <v>85.2</v>
      </c>
      <c r="J29" s="17">
        <v>95.8</v>
      </c>
      <c r="K29" s="17">
        <v>685.3</v>
      </c>
      <c r="L29" s="17">
        <v>92.8</v>
      </c>
      <c r="M29" s="17">
        <v>94.8</v>
      </c>
      <c r="N29" s="17">
        <v>87.2</v>
      </c>
      <c r="O29" s="17">
        <v>92.3</v>
      </c>
      <c r="P29" s="17">
        <v>84.4</v>
      </c>
      <c r="Q29" s="17">
        <v>77.2</v>
      </c>
      <c r="R29" s="17">
        <v>92</v>
      </c>
      <c r="S29" s="17">
        <v>620.70000000000005</v>
      </c>
      <c r="T29" s="17">
        <v>1306</v>
      </c>
      <c r="U29" s="17">
        <v>88.64</v>
      </c>
      <c r="V29" s="17">
        <v>41</v>
      </c>
    </row>
    <row r="30" spans="1:22">
      <c r="A30" s="89" t="s">
        <v>129</v>
      </c>
      <c r="B30" s="18">
        <v>1402314</v>
      </c>
      <c r="C30" s="18" t="s">
        <v>130</v>
      </c>
      <c r="D30" s="18">
        <v>100</v>
      </c>
      <c r="E30" s="18">
        <v>91.4</v>
      </c>
      <c r="F30" s="18">
        <v>96.5</v>
      </c>
      <c r="G30" s="18">
        <v>90.1</v>
      </c>
      <c r="H30" s="18">
        <v>82.8</v>
      </c>
      <c r="I30" s="18">
        <v>85.2</v>
      </c>
      <c r="J30" s="18">
        <v>94</v>
      </c>
      <c r="K30" s="18">
        <v>705</v>
      </c>
      <c r="L30" s="18">
        <v>94.2</v>
      </c>
      <c r="M30" s="18">
        <v>84.4</v>
      </c>
      <c r="N30" s="18">
        <v>85.8</v>
      </c>
      <c r="O30" s="18">
        <v>95.6</v>
      </c>
      <c r="P30" s="18">
        <v>92.3</v>
      </c>
      <c r="Q30" s="18">
        <v>93.6</v>
      </c>
      <c r="R30" s="18">
        <v>86</v>
      </c>
      <c r="S30" s="18">
        <v>631.9</v>
      </c>
      <c r="T30" s="18">
        <v>1336.9</v>
      </c>
      <c r="U30" s="18">
        <v>90.85</v>
      </c>
      <c r="V30" s="18">
        <v>87</v>
      </c>
    </row>
    <row r="31" spans="1:22">
      <c r="A31" s="90"/>
      <c r="B31" s="18">
        <v>1402315</v>
      </c>
      <c r="C31" s="18" t="s">
        <v>131</v>
      </c>
      <c r="D31" s="18">
        <v>100</v>
      </c>
      <c r="E31" s="18">
        <v>90</v>
      </c>
      <c r="F31" s="18">
        <v>97.5</v>
      </c>
      <c r="G31" s="18">
        <v>95.8</v>
      </c>
      <c r="H31" s="18">
        <v>80.400000000000006</v>
      </c>
      <c r="I31" s="18">
        <v>82.2</v>
      </c>
      <c r="J31" s="18">
        <v>95.2</v>
      </c>
      <c r="K31" s="18">
        <v>706.1</v>
      </c>
      <c r="L31" s="18">
        <v>94.2</v>
      </c>
      <c r="M31" s="18">
        <v>84.4</v>
      </c>
      <c r="N31" s="18">
        <v>92</v>
      </c>
      <c r="O31" s="18">
        <v>93.5</v>
      </c>
      <c r="P31" s="18">
        <v>90.9</v>
      </c>
      <c r="Q31" s="18">
        <v>87.2</v>
      </c>
      <c r="R31" s="18">
        <v>86</v>
      </c>
      <c r="S31" s="18">
        <v>628.20000000000005</v>
      </c>
      <c r="T31" s="18">
        <v>1334.3</v>
      </c>
      <c r="U31" s="18">
        <v>90.66</v>
      </c>
      <c r="V31" s="18">
        <v>97</v>
      </c>
    </row>
    <row r="32" spans="1:22">
      <c r="A32" s="90"/>
      <c r="B32" s="18">
        <v>1402016</v>
      </c>
      <c r="C32" s="18" t="s">
        <v>132</v>
      </c>
      <c r="D32" s="18">
        <v>100</v>
      </c>
      <c r="E32" s="18">
        <v>92.8</v>
      </c>
      <c r="F32" s="18">
        <v>91.5</v>
      </c>
      <c r="G32" s="18">
        <v>89.4</v>
      </c>
      <c r="H32" s="18">
        <v>84.4</v>
      </c>
      <c r="I32" s="18">
        <v>95</v>
      </c>
      <c r="J32" s="18">
        <v>76</v>
      </c>
      <c r="K32" s="18">
        <v>694.1</v>
      </c>
      <c r="L32" s="18">
        <v>93</v>
      </c>
      <c r="M32" s="18">
        <v>87.6</v>
      </c>
      <c r="N32" s="18">
        <v>93.2</v>
      </c>
      <c r="O32" s="18">
        <v>95.8</v>
      </c>
      <c r="P32" s="18">
        <v>87.5</v>
      </c>
      <c r="Q32" s="18">
        <v>87.6</v>
      </c>
      <c r="R32" s="18">
        <v>90</v>
      </c>
      <c r="S32" s="18">
        <v>634.70000000000005</v>
      </c>
      <c r="T32" s="18">
        <v>1328.8</v>
      </c>
      <c r="U32" s="18">
        <v>90.27</v>
      </c>
      <c r="V32" s="18">
        <v>71</v>
      </c>
    </row>
    <row r="33" spans="1:22">
      <c r="A33" s="90"/>
      <c r="B33" s="18">
        <v>1402028</v>
      </c>
      <c r="C33" s="18" t="s">
        <v>133</v>
      </c>
      <c r="D33" s="18">
        <v>100</v>
      </c>
      <c r="E33" s="18">
        <v>90</v>
      </c>
      <c r="F33" s="18">
        <v>92.5</v>
      </c>
      <c r="G33" s="18">
        <v>92.9</v>
      </c>
      <c r="H33" s="18">
        <v>90.2</v>
      </c>
      <c r="I33" s="18">
        <v>83.2</v>
      </c>
      <c r="J33" s="18">
        <v>77.8</v>
      </c>
      <c r="K33" s="18">
        <v>691.6</v>
      </c>
      <c r="L33" s="18">
        <v>95.8</v>
      </c>
      <c r="M33" s="18">
        <v>83.8</v>
      </c>
      <c r="N33" s="18">
        <v>88.8</v>
      </c>
      <c r="O33" s="18">
        <v>96.5</v>
      </c>
      <c r="P33" s="18">
        <v>93.8</v>
      </c>
      <c r="Q33" s="18">
        <v>87.6</v>
      </c>
      <c r="R33" s="18">
        <v>90</v>
      </c>
      <c r="S33" s="18">
        <v>636.29999999999995</v>
      </c>
      <c r="T33" s="18">
        <v>1327.9</v>
      </c>
      <c r="U33" s="18">
        <v>90.21</v>
      </c>
      <c r="V33" s="18">
        <v>54</v>
      </c>
    </row>
    <row r="34" spans="1:22">
      <c r="A34" s="90"/>
      <c r="B34" s="18">
        <v>1402318</v>
      </c>
      <c r="C34" s="18" t="s">
        <v>134</v>
      </c>
      <c r="D34" s="18">
        <v>100</v>
      </c>
      <c r="E34" s="18">
        <v>95.6</v>
      </c>
      <c r="F34" s="18">
        <v>92</v>
      </c>
      <c r="G34" s="18">
        <v>88.7</v>
      </c>
      <c r="H34" s="18">
        <v>82.8</v>
      </c>
      <c r="I34" s="18">
        <v>81</v>
      </c>
      <c r="J34" s="18">
        <v>88.6</v>
      </c>
      <c r="K34" s="18">
        <v>693.7</v>
      </c>
      <c r="L34" s="18">
        <v>92.1</v>
      </c>
      <c r="M34" s="18">
        <v>88.2</v>
      </c>
      <c r="N34" s="18">
        <v>93.2</v>
      </c>
      <c r="O34" s="18">
        <v>92.8</v>
      </c>
      <c r="P34" s="18">
        <v>92.3</v>
      </c>
      <c r="Q34" s="18">
        <v>88.2</v>
      </c>
      <c r="R34" s="18">
        <v>86</v>
      </c>
      <c r="S34" s="18">
        <v>632.79999999999995</v>
      </c>
      <c r="T34" s="18">
        <v>1326.5</v>
      </c>
      <c r="U34" s="18">
        <v>90.11</v>
      </c>
      <c r="V34" s="18">
        <v>87</v>
      </c>
    </row>
    <row r="35" spans="1:22">
      <c r="A35" s="90"/>
      <c r="B35" s="18">
        <v>1402356</v>
      </c>
      <c r="C35" s="18" t="s">
        <v>135</v>
      </c>
      <c r="D35" s="18">
        <v>100</v>
      </c>
      <c r="E35" s="18">
        <v>90</v>
      </c>
      <c r="F35" s="18">
        <v>95</v>
      </c>
      <c r="G35" s="18">
        <v>87.3</v>
      </c>
      <c r="H35" s="18">
        <v>93.6</v>
      </c>
      <c r="I35" s="18">
        <v>84</v>
      </c>
      <c r="J35" s="18">
        <v>91</v>
      </c>
      <c r="K35" s="18">
        <v>705.9</v>
      </c>
      <c r="L35" s="18">
        <v>94.9</v>
      </c>
      <c r="M35" s="18">
        <v>80.2</v>
      </c>
      <c r="N35" s="18">
        <v>93.2</v>
      </c>
      <c r="O35" s="18">
        <v>94.2</v>
      </c>
      <c r="P35" s="18">
        <v>91.6</v>
      </c>
      <c r="Q35" s="18">
        <v>85</v>
      </c>
      <c r="R35" s="18">
        <v>80</v>
      </c>
      <c r="S35" s="18">
        <v>619.1</v>
      </c>
      <c r="T35" s="18">
        <v>1325</v>
      </c>
      <c r="U35" s="18">
        <v>90</v>
      </c>
      <c r="V35" s="18">
        <v>106</v>
      </c>
    </row>
    <row r="36" spans="1:22">
      <c r="A36" s="90"/>
      <c r="B36" s="18">
        <v>1402328</v>
      </c>
      <c r="C36" s="18" t="s">
        <v>136</v>
      </c>
      <c r="D36" s="18">
        <v>100</v>
      </c>
      <c r="E36" s="18">
        <v>87.2</v>
      </c>
      <c r="F36" s="18">
        <v>97.5</v>
      </c>
      <c r="G36" s="18">
        <v>76</v>
      </c>
      <c r="H36" s="18">
        <v>87.6</v>
      </c>
      <c r="I36" s="18">
        <v>85.2</v>
      </c>
      <c r="J36" s="18">
        <v>93.4</v>
      </c>
      <c r="K36" s="18">
        <v>691.9</v>
      </c>
      <c r="L36" s="18">
        <v>91.4</v>
      </c>
      <c r="M36" s="18">
        <v>93.2</v>
      </c>
      <c r="N36" s="18">
        <v>92</v>
      </c>
      <c r="O36" s="18">
        <v>95.8</v>
      </c>
      <c r="P36" s="18">
        <v>87.4</v>
      </c>
      <c r="Q36" s="18">
        <v>85.1</v>
      </c>
      <c r="R36" s="18">
        <v>86</v>
      </c>
      <c r="S36" s="18">
        <v>630.9</v>
      </c>
      <c r="T36" s="18">
        <v>1322.8</v>
      </c>
      <c r="U36" s="18">
        <v>89.84</v>
      </c>
      <c r="V36" s="18">
        <v>80</v>
      </c>
    </row>
    <row r="37" spans="1:22">
      <c r="A37" s="90"/>
      <c r="B37" s="18">
        <v>1402003</v>
      </c>
      <c r="C37" s="18" t="s">
        <v>137</v>
      </c>
      <c r="D37" s="18">
        <v>100</v>
      </c>
      <c r="E37" s="18">
        <v>92.8</v>
      </c>
      <c r="F37" s="18">
        <v>94</v>
      </c>
      <c r="G37" s="18">
        <v>88.7</v>
      </c>
      <c r="H37" s="18">
        <v>78.2</v>
      </c>
      <c r="I37" s="18">
        <v>83</v>
      </c>
      <c r="J37" s="18">
        <v>77.2</v>
      </c>
      <c r="K37" s="18">
        <v>678.9</v>
      </c>
      <c r="L37" s="18">
        <v>93.7</v>
      </c>
      <c r="M37" s="18">
        <v>86.4</v>
      </c>
      <c r="N37" s="18">
        <v>91.6</v>
      </c>
      <c r="O37" s="18">
        <v>92.3</v>
      </c>
      <c r="P37" s="18">
        <v>97.3</v>
      </c>
      <c r="Q37" s="18">
        <v>89.4</v>
      </c>
      <c r="R37" s="18">
        <v>90</v>
      </c>
      <c r="S37" s="18">
        <v>640.70000000000005</v>
      </c>
      <c r="T37" s="18">
        <v>1319.6</v>
      </c>
      <c r="U37" s="18">
        <v>89.61</v>
      </c>
      <c r="V37" s="18">
        <v>91</v>
      </c>
    </row>
    <row r="38" spans="1:22">
      <c r="A38" s="90"/>
      <c r="B38" s="18">
        <v>1402004</v>
      </c>
      <c r="C38" s="18" t="s">
        <v>138</v>
      </c>
      <c r="D38" s="18">
        <v>98.8</v>
      </c>
      <c r="E38" s="18">
        <v>88.6</v>
      </c>
      <c r="F38" s="18">
        <v>87.5</v>
      </c>
      <c r="G38" s="18">
        <v>88</v>
      </c>
      <c r="H38" s="18">
        <v>78.8</v>
      </c>
      <c r="I38" s="18">
        <v>93.8</v>
      </c>
      <c r="J38" s="18">
        <v>75.8</v>
      </c>
      <c r="K38" s="18">
        <v>676.3</v>
      </c>
      <c r="L38" s="18">
        <v>97.2</v>
      </c>
      <c r="M38" s="18">
        <v>79.400000000000006</v>
      </c>
      <c r="N38" s="18">
        <v>94</v>
      </c>
      <c r="O38" s="18">
        <v>97.9</v>
      </c>
      <c r="P38" s="18">
        <v>95.9</v>
      </c>
      <c r="Q38" s="18">
        <v>87.6</v>
      </c>
      <c r="R38" s="18">
        <v>90</v>
      </c>
      <c r="S38" s="18">
        <v>642</v>
      </c>
      <c r="T38" s="18">
        <v>1318.3</v>
      </c>
      <c r="U38" s="18">
        <v>89.52</v>
      </c>
      <c r="V38" s="18">
        <v>106</v>
      </c>
    </row>
    <row r="39" spans="1:22">
      <c r="A39" s="90"/>
      <c r="B39" s="18">
        <v>1402738</v>
      </c>
      <c r="C39" s="18" t="s">
        <v>139</v>
      </c>
      <c r="D39" s="18">
        <v>96.2</v>
      </c>
      <c r="E39" s="18">
        <v>74.599999999999994</v>
      </c>
      <c r="F39" s="18">
        <v>90</v>
      </c>
      <c r="G39" s="18">
        <v>95</v>
      </c>
      <c r="H39" s="18">
        <v>79.2</v>
      </c>
      <c r="I39" s="18">
        <v>89</v>
      </c>
      <c r="J39" s="18">
        <v>88.8</v>
      </c>
      <c r="K39" s="18">
        <v>677.8</v>
      </c>
      <c r="L39" s="18">
        <v>94.2</v>
      </c>
      <c r="M39" s="18">
        <v>94</v>
      </c>
      <c r="N39" s="18">
        <v>92</v>
      </c>
      <c r="O39" s="18">
        <v>95.8</v>
      </c>
      <c r="P39" s="18">
        <v>78.7</v>
      </c>
      <c r="Q39" s="18">
        <v>92.2</v>
      </c>
      <c r="R39" s="18">
        <v>92.8</v>
      </c>
      <c r="S39" s="18">
        <v>639.70000000000005</v>
      </c>
      <c r="T39" s="18">
        <v>1317.5</v>
      </c>
      <c r="U39" s="18">
        <v>89.46</v>
      </c>
      <c r="V39" s="18">
        <v>118</v>
      </c>
    </row>
    <row r="40" spans="1:22">
      <c r="A40" s="90"/>
      <c r="B40" s="18">
        <v>1402322</v>
      </c>
      <c r="C40" s="18" t="s">
        <v>140</v>
      </c>
      <c r="D40" s="18">
        <v>100</v>
      </c>
      <c r="E40" s="18">
        <v>94.2</v>
      </c>
      <c r="F40" s="18">
        <v>94.5</v>
      </c>
      <c r="G40" s="18">
        <v>88</v>
      </c>
      <c r="H40" s="18">
        <v>88.8</v>
      </c>
      <c r="I40" s="18">
        <v>85.8</v>
      </c>
      <c r="J40" s="18">
        <v>82</v>
      </c>
      <c r="K40" s="18">
        <v>698.3</v>
      </c>
      <c r="L40" s="18">
        <v>91.4</v>
      </c>
      <c r="M40" s="18">
        <v>87</v>
      </c>
      <c r="N40" s="18">
        <v>93.8</v>
      </c>
      <c r="O40" s="18">
        <v>95.6</v>
      </c>
      <c r="P40" s="18">
        <v>81.599999999999994</v>
      </c>
      <c r="Q40" s="18">
        <v>88.6</v>
      </c>
      <c r="R40" s="18">
        <v>80</v>
      </c>
      <c r="S40" s="18">
        <v>618</v>
      </c>
      <c r="T40" s="18">
        <v>1316.3</v>
      </c>
      <c r="U40" s="18">
        <v>89.38</v>
      </c>
      <c r="V40" s="18">
        <v>106</v>
      </c>
    </row>
    <row r="41" spans="1:22">
      <c r="A41" s="90"/>
      <c r="B41" s="18">
        <v>1402305</v>
      </c>
      <c r="C41" s="18" t="s">
        <v>141</v>
      </c>
      <c r="D41" s="18">
        <v>94</v>
      </c>
      <c r="E41" s="18">
        <v>95.6</v>
      </c>
      <c r="F41" s="18">
        <v>92</v>
      </c>
      <c r="G41" s="18">
        <v>88</v>
      </c>
      <c r="H41" s="18">
        <v>90.6</v>
      </c>
      <c r="I41" s="18">
        <v>91.4</v>
      </c>
      <c r="J41" s="18">
        <v>88.6</v>
      </c>
      <c r="K41" s="18">
        <v>705.2</v>
      </c>
      <c r="L41" s="18">
        <v>92.8</v>
      </c>
      <c r="M41" s="18">
        <v>80.8</v>
      </c>
      <c r="N41" s="18">
        <v>93.2</v>
      </c>
      <c r="O41" s="18">
        <v>90.2</v>
      </c>
      <c r="P41" s="18">
        <v>84.6</v>
      </c>
      <c r="Q41" s="18">
        <v>86.4</v>
      </c>
      <c r="R41" s="18">
        <v>80</v>
      </c>
      <c r="S41" s="18">
        <v>608</v>
      </c>
      <c r="T41" s="18">
        <v>1313.2</v>
      </c>
      <c r="U41" s="18">
        <v>89.16</v>
      </c>
      <c r="V41" s="18">
        <v>104</v>
      </c>
    </row>
    <row r="42" spans="1:22">
      <c r="A42" s="90"/>
      <c r="B42" s="19">
        <v>1402317</v>
      </c>
      <c r="C42" s="19" t="s">
        <v>142</v>
      </c>
      <c r="D42" s="19">
        <v>100</v>
      </c>
      <c r="E42" s="19">
        <v>95.6</v>
      </c>
      <c r="F42" s="19">
        <v>93</v>
      </c>
      <c r="G42" s="19">
        <v>88</v>
      </c>
      <c r="H42" s="19">
        <v>82.8</v>
      </c>
      <c r="I42" s="19">
        <v>82.8</v>
      </c>
      <c r="J42" s="19">
        <v>85</v>
      </c>
      <c r="K42" s="19">
        <v>692.2</v>
      </c>
      <c r="L42" s="19">
        <v>92.8</v>
      </c>
      <c r="M42" s="19">
        <v>85</v>
      </c>
      <c r="N42" s="19">
        <v>93.8</v>
      </c>
      <c r="O42" s="18">
        <v>92.8</v>
      </c>
      <c r="P42" s="18">
        <v>89.5</v>
      </c>
      <c r="Q42" s="18">
        <v>86.6</v>
      </c>
      <c r="R42" s="18">
        <v>80</v>
      </c>
      <c r="S42" s="18">
        <v>620.5</v>
      </c>
      <c r="T42" s="18">
        <v>1312.7</v>
      </c>
      <c r="U42" s="18">
        <v>89.12</v>
      </c>
      <c r="V42" s="20">
        <v>87</v>
      </c>
    </row>
    <row r="43" spans="1:22">
      <c r="A43" s="90"/>
      <c r="B43" s="19">
        <v>1402558</v>
      </c>
      <c r="C43" s="19" t="s">
        <v>143</v>
      </c>
      <c r="D43" s="19">
        <v>95</v>
      </c>
      <c r="E43" s="19">
        <v>76</v>
      </c>
      <c r="F43" s="19">
        <v>100</v>
      </c>
      <c r="G43" s="19">
        <v>90.2</v>
      </c>
      <c r="H43" s="19">
        <v>77</v>
      </c>
      <c r="I43" s="19">
        <v>91.2</v>
      </c>
      <c r="J43" s="19">
        <v>83.2</v>
      </c>
      <c r="K43" s="19">
        <v>677.6</v>
      </c>
      <c r="L43" s="19">
        <v>92.8</v>
      </c>
      <c r="M43" s="19">
        <v>88.8</v>
      </c>
      <c r="N43" s="19">
        <v>90.4</v>
      </c>
      <c r="O43" s="18">
        <v>97.9</v>
      </c>
      <c r="P43" s="18">
        <v>85.2</v>
      </c>
      <c r="Q43" s="18">
        <v>85.4</v>
      </c>
      <c r="R43" s="18">
        <v>94.4</v>
      </c>
      <c r="S43" s="18">
        <v>634.9</v>
      </c>
      <c r="T43" s="18">
        <v>1312.5</v>
      </c>
      <c r="U43" s="18">
        <v>89.11</v>
      </c>
      <c r="V43" s="20">
        <v>99</v>
      </c>
    </row>
    <row r="44" spans="1:22">
      <c r="A44" s="90"/>
      <c r="B44" s="19">
        <v>1402418</v>
      </c>
      <c r="C44" s="19" t="s">
        <v>144</v>
      </c>
      <c r="D44" s="19">
        <v>93</v>
      </c>
      <c r="E44" s="19">
        <v>93.7</v>
      </c>
      <c r="F44" s="19">
        <v>86.5</v>
      </c>
      <c r="G44" s="19">
        <v>85.8</v>
      </c>
      <c r="H44" s="19">
        <v>89.6</v>
      </c>
      <c r="I44" s="19">
        <v>82.8</v>
      </c>
      <c r="J44" s="19">
        <v>77.2</v>
      </c>
      <c r="K44" s="19">
        <v>673.6</v>
      </c>
      <c r="L44" s="19">
        <v>97.2</v>
      </c>
      <c r="M44" s="19">
        <v>92</v>
      </c>
      <c r="N44" s="19">
        <v>91.8</v>
      </c>
      <c r="O44" s="18">
        <v>93</v>
      </c>
      <c r="P44" s="18">
        <v>94.6</v>
      </c>
      <c r="Q44" s="18">
        <v>86</v>
      </c>
      <c r="R44" s="18">
        <v>84</v>
      </c>
      <c r="S44" s="18">
        <v>638.6</v>
      </c>
      <c r="T44" s="18">
        <v>1312.2</v>
      </c>
      <c r="U44" s="18">
        <v>89.09</v>
      </c>
      <c r="V44" s="20">
        <v>80</v>
      </c>
    </row>
    <row r="45" spans="1:22">
      <c r="A45" s="90"/>
      <c r="B45" s="21">
        <v>1402549</v>
      </c>
      <c r="C45" s="22" t="s">
        <v>145</v>
      </c>
      <c r="D45" s="23">
        <v>87.6</v>
      </c>
      <c r="E45" s="23">
        <v>93.5</v>
      </c>
      <c r="F45" s="23">
        <v>84</v>
      </c>
      <c r="G45" s="23">
        <v>93</v>
      </c>
      <c r="H45" s="23">
        <v>78.8</v>
      </c>
      <c r="I45" s="23">
        <v>81.599999999999994</v>
      </c>
      <c r="J45" s="23">
        <v>91.6</v>
      </c>
      <c r="K45" s="24">
        <v>675.1</v>
      </c>
      <c r="L45" s="23">
        <v>92.8</v>
      </c>
      <c r="M45" s="23">
        <v>90.4</v>
      </c>
      <c r="N45" s="23">
        <v>88</v>
      </c>
      <c r="O45" s="25">
        <v>96.5</v>
      </c>
      <c r="P45" s="25">
        <v>86</v>
      </c>
      <c r="Q45" s="25">
        <v>85.4</v>
      </c>
      <c r="R45" s="25">
        <v>96.4</v>
      </c>
      <c r="S45" s="26">
        <v>635.5</v>
      </c>
      <c r="T45" s="27">
        <f>S45+K45</f>
        <v>1310.5999999999999</v>
      </c>
      <c r="U45" s="27">
        <f>(T45-65)/14</f>
        <v>88.971428571428561</v>
      </c>
      <c r="V45" s="28">
        <v>54</v>
      </c>
    </row>
    <row r="46" spans="1:22">
      <c r="A46" s="90"/>
      <c r="B46" s="19">
        <v>1402310</v>
      </c>
      <c r="C46" s="19" t="s">
        <v>146</v>
      </c>
      <c r="D46" s="19">
        <v>100</v>
      </c>
      <c r="E46" s="19">
        <v>90.7</v>
      </c>
      <c r="F46" s="19">
        <v>93</v>
      </c>
      <c r="G46" s="19">
        <v>90.8</v>
      </c>
      <c r="H46" s="19">
        <v>85.2</v>
      </c>
      <c r="I46" s="19">
        <v>82.8</v>
      </c>
      <c r="J46" s="19">
        <v>87.4</v>
      </c>
      <c r="K46" s="19">
        <v>694.9</v>
      </c>
      <c r="L46" s="19">
        <v>93.5</v>
      </c>
      <c r="M46" s="19">
        <v>87</v>
      </c>
      <c r="N46" s="19">
        <v>88.8</v>
      </c>
      <c r="O46" s="18">
        <v>93.7</v>
      </c>
      <c r="P46" s="18">
        <v>85.3</v>
      </c>
      <c r="Q46" s="18">
        <v>86.4</v>
      </c>
      <c r="R46" s="18">
        <v>80</v>
      </c>
      <c r="S46" s="18">
        <v>614.70000000000005</v>
      </c>
      <c r="T46" s="18">
        <v>1309.5999999999999</v>
      </c>
      <c r="U46" s="18">
        <v>88.9</v>
      </c>
      <c r="V46" s="20">
        <v>104</v>
      </c>
    </row>
    <row r="47" spans="1:22">
      <c r="A47" s="90"/>
      <c r="B47" s="18">
        <v>1402560</v>
      </c>
      <c r="C47" s="18" t="s">
        <v>147</v>
      </c>
      <c r="D47" s="18">
        <v>92.6</v>
      </c>
      <c r="E47" s="18">
        <v>75.3</v>
      </c>
      <c r="F47" s="18">
        <v>88.5</v>
      </c>
      <c r="G47" s="18">
        <v>93</v>
      </c>
      <c r="H47" s="18">
        <v>86.2</v>
      </c>
      <c r="I47" s="18">
        <v>88.8</v>
      </c>
      <c r="J47" s="18">
        <v>86.8</v>
      </c>
      <c r="K47" s="18">
        <v>676.2</v>
      </c>
      <c r="L47" s="18">
        <v>88.9</v>
      </c>
      <c r="M47" s="18">
        <v>84.6</v>
      </c>
      <c r="N47" s="18">
        <v>90.8</v>
      </c>
      <c r="O47" s="18">
        <v>96.5</v>
      </c>
      <c r="P47" s="18">
        <v>88.8</v>
      </c>
      <c r="Q47" s="18">
        <v>84.6</v>
      </c>
      <c r="R47" s="18">
        <v>95.8</v>
      </c>
      <c r="S47" s="18">
        <v>630</v>
      </c>
      <c r="T47" s="18">
        <v>1306.2</v>
      </c>
      <c r="U47" s="18">
        <v>88.66</v>
      </c>
      <c r="V47" s="20">
        <v>65</v>
      </c>
    </row>
    <row r="48" spans="1:22">
      <c r="A48" s="90"/>
      <c r="B48" s="18">
        <v>1402767</v>
      </c>
      <c r="C48" s="18" t="s">
        <v>148</v>
      </c>
      <c r="D48" s="18">
        <v>87.8</v>
      </c>
      <c r="E48" s="18">
        <v>93.7</v>
      </c>
      <c r="F48" s="18">
        <v>93</v>
      </c>
      <c r="G48" s="18">
        <v>95.7</v>
      </c>
      <c r="H48" s="18">
        <v>76.8</v>
      </c>
      <c r="I48" s="18">
        <v>79.8</v>
      </c>
      <c r="J48" s="18">
        <v>97</v>
      </c>
      <c r="K48" s="18">
        <v>688.8</v>
      </c>
      <c r="L48" s="18">
        <v>91.4</v>
      </c>
      <c r="M48" s="18">
        <v>93.8</v>
      </c>
      <c r="N48" s="18">
        <v>84.8</v>
      </c>
      <c r="O48" s="18">
        <v>97.2</v>
      </c>
      <c r="P48" s="18">
        <v>86.4</v>
      </c>
      <c r="Q48" s="18">
        <v>70.599999999999994</v>
      </c>
      <c r="R48" s="18">
        <v>92.1</v>
      </c>
      <c r="S48" s="18">
        <v>616.29999999999995</v>
      </c>
      <c r="T48" s="18">
        <v>1305.0999999999999</v>
      </c>
      <c r="U48" s="18">
        <v>88.58</v>
      </c>
      <c r="V48" s="20">
        <v>106</v>
      </c>
    </row>
    <row r="49" spans="1:22">
      <c r="A49" s="90"/>
      <c r="B49" s="18">
        <v>1402002</v>
      </c>
      <c r="C49" s="18" t="s">
        <v>149</v>
      </c>
      <c r="D49" s="18">
        <v>100</v>
      </c>
      <c r="E49" s="18">
        <v>89.3</v>
      </c>
      <c r="F49" s="18">
        <v>89.5</v>
      </c>
      <c r="G49" s="18">
        <v>85.2</v>
      </c>
      <c r="H49" s="18">
        <v>81.2</v>
      </c>
      <c r="I49" s="18">
        <v>88.4</v>
      </c>
      <c r="J49" s="18">
        <v>76.599999999999994</v>
      </c>
      <c r="K49" s="18">
        <v>675.2</v>
      </c>
      <c r="L49" s="18">
        <v>95.1</v>
      </c>
      <c r="M49" s="18">
        <v>82.6</v>
      </c>
      <c r="N49" s="18">
        <v>92.6</v>
      </c>
      <c r="O49" s="18">
        <v>94.4</v>
      </c>
      <c r="P49" s="18">
        <v>89.6</v>
      </c>
      <c r="Q49" s="18">
        <v>84.4</v>
      </c>
      <c r="R49" s="18">
        <v>90</v>
      </c>
      <c r="S49" s="18">
        <v>628.70000000000005</v>
      </c>
      <c r="T49" s="18">
        <v>1303.9000000000001</v>
      </c>
      <c r="U49" s="18">
        <v>88.49</v>
      </c>
      <c r="V49" s="20">
        <v>91</v>
      </c>
    </row>
    <row r="50" spans="1:22">
      <c r="A50" s="90"/>
      <c r="B50" s="18">
        <v>1402348</v>
      </c>
      <c r="C50" s="18" t="s">
        <v>150</v>
      </c>
      <c r="D50" s="18">
        <v>100</v>
      </c>
      <c r="E50" s="18">
        <v>77.400000000000006</v>
      </c>
      <c r="F50" s="18">
        <v>90</v>
      </c>
      <c r="G50" s="18">
        <v>85.2</v>
      </c>
      <c r="H50" s="18">
        <v>87.6</v>
      </c>
      <c r="I50" s="18">
        <v>85.8</v>
      </c>
      <c r="J50" s="18">
        <v>94.6</v>
      </c>
      <c r="K50" s="18">
        <v>685.6</v>
      </c>
      <c r="L50" s="18">
        <v>89.3</v>
      </c>
      <c r="M50" s="18">
        <v>80.2</v>
      </c>
      <c r="N50" s="18">
        <v>89.6</v>
      </c>
      <c r="O50" s="18">
        <v>97.2</v>
      </c>
      <c r="P50" s="18">
        <v>90.2</v>
      </c>
      <c r="Q50" s="18">
        <v>85.6</v>
      </c>
      <c r="R50" s="18">
        <v>86</v>
      </c>
      <c r="S50" s="18">
        <v>618.1</v>
      </c>
      <c r="T50" s="18">
        <v>1303.7</v>
      </c>
      <c r="U50" s="18">
        <v>88.48</v>
      </c>
      <c r="V50" s="20">
        <v>97</v>
      </c>
    </row>
    <row r="51" spans="1:22">
      <c r="A51" s="90"/>
      <c r="B51" s="18">
        <v>1402414</v>
      </c>
      <c r="C51" s="18" t="s">
        <v>151</v>
      </c>
      <c r="D51" s="18">
        <v>87</v>
      </c>
      <c r="E51" s="18">
        <v>93.7</v>
      </c>
      <c r="F51" s="18">
        <v>86</v>
      </c>
      <c r="G51" s="18">
        <v>85.1</v>
      </c>
      <c r="H51" s="18">
        <v>90.8</v>
      </c>
      <c r="I51" s="18">
        <v>90.2</v>
      </c>
      <c r="J51" s="18">
        <v>78.8</v>
      </c>
      <c r="K51" s="18">
        <v>676.6</v>
      </c>
      <c r="L51" s="18">
        <v>98.6</v>
      </c>
      <c r="M51" s="18">
        <v>95</v>
      </c>
      <c r="N51" s="18">
        <v>90</v>
      </c>
      <c r="O51" s="18">
        <v>89.5</v>
      </c>
      <c r="P51" s="18">
        <v>86.5</v>
      </c>
      <c r="Q51" s="18">
        <v>83</v>
      </c>
      <c r="R51" s="18">
        <v>84</v>
      </c>
      <c r="S51" s="18">
        <v>626.6</v>
      </c>
      <c r="T51" s="18">
        <v>1303.2</v>
      </c>
      <c r="U51" s="18">
        <v>88.44</v>
      </c>
      <c r="V51" s="20">
        <v>18</v>
      </c>
    </row>
    <row r="52" spans="1:22">
      <c r="A52" s="90"/>
      <c r="B52" s="18">
        <v>1402017</v>
      </c>
      <c r="C52" s="18" t="s">
        <v>152</v>
      </c>
      <c r="D52" s="18">
        <v>100</v>
      </c>
      <c r="E52" s="18">
        <v>90.7</v>
      </c>
      <c r="F52" s="18">
        <v>89.5</v>
      </c>
      <c r="G52" s="18">
        <v>79.599999999999994</v>
      </c>
      <c r="H52" s="18">
        <v>80</v>
      </c>
      <c r="I52" s="18">
        <v>82.8</v>
      </c>
      <c r="J52" s="18">
        <v>77.8</v>
      </c>
      <c r="K52" s="18">
        <v>665.4</v>
      </c>
      <c r="L52" s="18">
        <v>98.6</v>
      </c>
      <c r="M52" s="18">
        <v>82</v>
      </c>
      <c r="N52" s="18">
        <v>88.8</v>
      </c>
      <c r="O52" s="18">
        <v>97.9</v>
      </c>
      <c r="P52" s="18">
        <v>95.9</v>
      </c>
      <c r="Q52" s="18">
        <v>84.4</v>
      </c>
      <c r="R52" s="18">
        <v>90</v>
      </c>
      <c r="S52" s="18">
        <v>637.6</v>
      </c>
      <c r="T52" s="18">
        <v>1303</v>
      </c>
      <c r="U52" s="18">
        <v>88.43</v>
      </c>
      <c r="V52" s="20">
        <v>80</v>
      </c>
    </row>
    <row r="53" spans="1:22">
      <c r="A53" s="90"/>
      <c r="B53" s="18">
        <v>1402434</v>
      </c>
      <c r="C53" s="18" t="s">
        <v>153</v>
      </c>
      <c r="D53" s="18">
        <v>84</v>
      </c>
      <c r="E53" s="18">
        <v>98.2</v>
      </c>
      <c r="F53" s="18">
        <v>92.5</v>
      </c>
      <c r="G53" s="18">
        <v>89.3</v>
      </c>
      <c r="H53" s="18">
        <v>91.4</v>
      </c>
      <c r="I53" s="18">
        <v>89</v>
      </c>
      <c r="J53" s="18">
        <v>73</v>
      </c>
      <c r="K53" s="18">
        <v>682.4</v>
      </c>
      <c r="L53" s="18">
        <v>98.6</v>
      </c>
      <c r="M53" s="18">
        <v>90</v>
      </c>
      <c r="N53" s="18">
        <v>85.8</v>
      </c>
      <c r="O53" s="18">
        <v>96.5</v>
      </c>
      <c r="P53" s="18">
        <v>87.6</v>
      </c>
      <c r="Q53" s="18">
        <v>78</v>
      </c>
      <c r="R53" s="18">
        <v>84</v>
      </c>
      <c r="S53" s="18">
        <v>620.5</v>
      </c>
      <c r="T53" s="18">
        <v>1302.9000000000001</v>
      </c>
      <c r="U53" s="18">
        <v>88.42</v>
      </c>
      <c r="V53" s="20">
        <v>99</v>
      </c>
    </row>
    <row r="54" spans="1:22">
      <c r="A54" s="90"/>
      <c r="B54" s="18">
        <v>1402435</v>
      </c>
      <c r="C54" s="18" t="s">
        <v>154</v>
      </c>
      <c r="D54" s="18">
        <v>87</v>
      </c>
      <c r="E54" s="18">
        <v>95.5</v>
      </c>
      <c r="F54" s="18">
        <v>83</v>
      </c>
      <c r="G54" s="18">
        <v>89.3</v>
      </c>
      <c r="H54" s="18">
        <v>86.6</v>
      </c>
      <c r="I54" s="18">
        <v>92.6</v>
      </c>
      <c r="J54" s="18">
        <v>70.599999999999994</v>
      </c>
      <c r="K54" s="18">
        <v>669.6</v>
      </c>
      <c r="L54" s="18">
        <v>95.8</v>
      </c>
      <c r="M54" s="18">
        <v>87</v>
      </c>
      <c r="N54" s="18">
        <v>91.6</v>
      </c>
      <c r="O54" s="18">
        <v>96.5</v>
      </c>
      <c r="P54" s="18">
        <v>88.1</v>
      </c>
      <c r="Q54" s="18">
        <v>90</v>
      </c>
      <c r="R54" s="18">
        <v>84</v>
      </c>
      <c r="S54" s="18">
        <v>633</v>
      </c>
      <c r="T54" s="18">
        <v>1302.5999999999999</v>
      </c>
      <c r="U54" s="18">
        <v>88.4</v>
      </c>
      <c r="V54" s="20">
        <v>76</v>
      </c>
    </row>
    <row r="55" spans="1:22">
      <c r="A55" s="90"/>
      <c r="B55" s="18">
        <v>1402741</v>
      </c>
      <c r="C55" s="18" t="s">
        <v>155</v>
      </c>
      <c r="D55" s="18">
        <v>97.4</v>
      </c>
      <c r="E55" s="18">
        <v>87.4</v>
      </c>
      <c r="F55" s="18">
        <v>92.5</v>
      </c>
      <c r="G55" s="18">
        <v>91.5</v>
      </c>
      <c r="H55" s="18">
        <v>74.599999999999994</v>
      </c>
      <c r="I55" s="18">
        <v>85.8</v>
      </c>
      <c r="J55" s="18">
        <v>93.2</v>
      </c>
      <c r="K55" s="18">
        <v>687.4</v>
      </c>
      <c r="L55" s="18">
        <v>80.900000000000006</v>
      </c>
      <c r="M55" s="18">
        <v>88.8</v>
      </c>
      <c r="N55" s="18">
        <v>89.6</v>
      </c>
      <c r="O55" s="18">
        <v>97.9</v>
      </c>
      <c r="P55" s="18">
        <v>75.2</v>
      </c>
      <c r="Q55" s="18">
        <v>94</v>
      </c>
      <c r="R55" s="18">
        <v>88.8</v>
      </c>
      <c r="S55" s="18">
        <v>615.20000000000005</v>
      </c>
      <c r="T55" s="18">
        <v>1302.5999999999999</v>
      </c>
      <c r="U55" s="18">
        <v>88.4</v>
      </c>
      <c r="V55" s="18">
        <v>116</v>
      </c>
    </row>
    <row r="56" spans="1:22">
      <c r="A56" s="90"/>
      <c r="B56" s="18">
        <v>1402716</v>
      </c>
      <c r="C56" s="18" t="s">
        <v>156</v>
      </c>
      <c r="D56" s="18">
        <v>89</v>
      </c>
      <c r="E56" s="18">
        <v>86.7</v>
      </c>
      <c r="F56" s="18">
        <v>85</v>
      </c>
      <c r="G56" s="18">
        <v>94.3</v>
      </c>
      <c r="H56" s="18">
        <v>77.400000000000006</v>
      </c>
      <c r="I56" s="18">
        <v>92.6</v>
      </c>
      <c r="J56" s="18">
        <v>95</v>
      </c>
      <c r="K56" s="18">
        <v>685</v>
      </c>
      <c r="L56" s="18">
        <v>92.8</v>
      </c>
      <c r="M56" s="18">
        <v>93</v>
      </c>
      <c r="N56" s="18">
        <v>91</v>
      </c>
      <c r="O56" s="18">
        <v>90.9</v>
      </c>
      <c r="P56" s="18">
        <v>71.3</v>
      </c>
      <c r="Q56" s="18">
        <v>84</v>
      </c>
      <c r="R56" s="18">
        <v>94.4</v>
      </c>
      <c r="S56" s="18">
        <v>617.4</v>
      </c>
      <c r="T56" s="18">
        <v>1302.4000000000001</v>
      </c>
      <c r="U56" s="18">
        <v>88.39</v>
      </c>
      <c r="V56" s="18">
        <v>54</v>
      </c>
    </row>
    <row r="57" spans="1:22">
      <c r="A57" s="90"/>
      <c r="B57" s="18">
        <v>1402369</v>
      </c>
      <c r="C57" s="18" t="s">
        <v>157</v>
      </c>
      <c r="D57" s="18">
        <v>84</v>
      </c>
      <c r="E57" s="18">
        <v>90</v>
      </c>
      <c r="F57" s="18">
        <v>96.5</v>
      </c>
      <c r="G57" s="18">
        <v>84.5</v>
      </c>
      <c r="H57" s="18">
        <v>89.4</v>
      </c>
      <c r="I57" s="18">
        <v>93.8</v>
      </c>
      <c r="J57" s="18">
        <v>96.4</v>
      </c>
      <c r="K57" s="18">
        <v>699.6</v>
      </c>
      <c r="L57" s="18">
        <v>79.5</v>
      </c>
      <c r="M57" s="18">
        <v>81.400000000000006</v>
      </c>
      <c r="N57" s="18">
        <v>87</v>
      </c>
      <c r="O57" s="18">
        <v>95.8</v>
      </c>
      <c r="P57" s="18">
        <v>79.7</v>
      </c>
      <c r="Q57" s="18">
        <v>85</v>
      </c>
      <c r="R57" s="18">
        <v>94</v>
      </c>
      <c r="S57" s="18">
        <v>602.4</v>
      </c>
      <c r="T57" s="18">
        <v>1302</v>
      </c>
      <c r="U57" s="18">
        <v>88.36</v>
      </c>
      <c r="V57" s="18">
        <v>19</v>
      </c>
    </row>
    <row r="58" spans="1:22">
      <c r="A58" s="90"/>
      <c r="B58" s="18">
        <v>1402519</v>
      </c>
      <c r="C58" s="18" t="s">
        <v>158</v>
      </c>
      <c r="D58" s="18">
        <v>87.8</v>
      </c>
      <c r="E58" s="18">
        <v>95.6</v>
      </c>
      <c r="F58" s="18">
        <v>91.5</v>
      </c>
      <c r="G58" s="18">
        <v>83.9</v>
      </c>
      <c r="H58" s="18">
        <v>75.2</v>
      </c>
      <c r="I58" s="18">
        <v>85.8</v>
      </c>
      <c r="J58" s="18">
        <v>90.4</v>
      </c>
      <c r="K58" s="18">
        <v>675.2</v>
      </c>
      <c r="L58" s="18">
        <v>94.5</v>
      </c>
      <c r="M58" s="18">
        <v>81.599999999999994</v>
      </c>
      <c r="N58" s="18">
        <v>86.6</v>
      </c>
      <c r="O58" s="18">
        <v>98.6</v>
      </c>
      <c r="P58" s="18">
        <v>84.6</v>
      </c>
      <c r="Q58" s="18">
        <v>85.6</v>
      </c>
      <c r="R58" s="18">
        <v>95.2</v>
      </c>
      <c r="S58" s="18">
        <v>626.70000000000005</v>
      </c>
      <c r="T58" s="18">
        <v>1301.9000000000001</v>
      </c>
      <c r="U58" s="18">
        <v>88.35</v>
      </c>
      <c r="V58" s="18">
        <v>29</v>
      </c>
    </row>
    <row r="59" spans="1:22">
      <c r="A59" s="90"/>
      <c r="B59" s="18">
        <v>1402018</v>
      </c>
      <c r="C59" s="18" t="s">
        <v>159</v>
      </c>
      <c r="D59" s="18">
        <v>100</v>
      </c>
      <c r="E59" s="18">
        <v>96.3</v>
      </c>
      <c r="F59" s="18">
        <v>78.5</v>
      </c>
      <c r="G59" s="18">
        <v>89.4</v>
      </c>
      <c r="H59" s="18">
        <v>76.8</v>
      </c>
      <c r="I59" s="18">
        <v>89.4</v>
      </c>
      <c r="J59" s="18">
        <v>77.599999999999994</v>
      </c>
      <c r="K59" s="18">
        <v>673</v>
      </c>
      <c r="L59" s="18">
        <v>95.1</v>
      </c>
      <c r="M59" s="18">
        <v>87.6</v>
      </c>
      <c r="N59" s="18">
        <v>93.8</v>
      </c>
      <c r="O59" s="18">
        <v>90.2</v>
      </c>
      <c r="P59" s="18">
        <v>84</v>
      </c>
      <c r="Q59" s="18">
        <v>87</v>
      </c>
      <c r="R59" s="18">
        <v>90</v>
      </c>
      <c r="S59" s="18">
        <v>627.70000000000005</v>
      </c>
      <c r="T59" s="18">
        <v>1300.7</v>
      </c>
      <c r="U59" s="18">
        <v>88.26</v>
      </c>
      <c r="V59" s="18">
        <v>41</v>
      </c>
    </row>
    <row r="60" spans="1:22">
      <c r="A60" s="90"/>
      <c r="B60" s="18">
        <v>1402409</v>
      </c>
      <c r="C60" s="18" t="s">
        <v>136</v>
      </c>
      <c r="D60" s="18">
        <v>87</v>
      </c>
      <c r="E60" s="18">
        <v>94.4</v>
      </c>
      <c r="F60" s="18">
        <v>89.5</v>
      </c>
      <c r="G60" s="18">
        <v>89.3</v>
      </c>
      <c r="H60" s="18">
        <v>94.4</v>
      </c>
      <c r="I60" s="18">
        <v>84.6</v>
      </c>
      <c r="J60" s="18">
        <v>74.8</v>
      </c>
      <c r="K60" s="18">
        <v>679</v>
      </c>
      <c r="L60" s="18">
        <v>94.4</v>
      </c>
      <c r="M60" s="18">
        <v>92</v>
      </c>
      <c r="N60" s="18">
        <v>85.6</v>
      </c>
      <c r="O60" s="18">
        <v>95.8</v>
      </c>
      <c r="P60" s="18">
        <v>82.2</v>
      </c>
      <c r="Q60" s="18">
        <v>87</v>
      </c>
      <c r="R60" s="18">
        <v>84</v>
      </c>
      <c r="S60" s="18">
        <v>621</v>
      </c>
      <c r="T60" s="18">
        <v>1300</v>
      </c>
      <c r="U60" s="18">
        <v>88.21</v>
      </c>
      <c r="V60" s="18">
        <v>80</v>
      </c>
    </row>
    <row r="61" spans="1:22">
      <c r="A61" s="90"/>
      <c r="B61" s="18">
        <v>1402559</v>
      </c>
      <c r="C61" s="18" t="s">
        <v>160</v>
      </c>
      <c r="D61" s="18">
        <v>95</v>
      </c>
      <c r="E61" s="18">
        <v>72.5</v>
      </c>
      <c r="F61" s="18">
        <v>83.5</v>
      </c>
      <c r="G61" s="18">
        <v>94.4</v>
      </c>
      <c r="H61" s="18">
        <v>73.400000000000006</v>
      </c>
      <c r="I61" s="18">
        <v>90</v>
      </c>
      <c r="J61" s="18">
        <v>84.4</v>
      </c>
      <c r="K61" s="18">
        <v>658.2</v>
      </c>
      <c r="L61" s="18">
        <v>90.3</v>
      </c>
      <c r="M61" s="18">
        <v>87.4</v>
      </c>
      <c r="N61" s="18">
        <v>94.4</v>
      </c>
      <c r="O61" s="18">
        <v>93.7</v>
      </c>
      <c r="P61" s="18">
        <v>93.7</v>
      </c>
      <c r="Q61" s="18">
        <v>85.6</v>
      </c>
      <c r="R61" s="18">
        <v>96.4</v>
      </c>
      <c r="S61" s="18">
        <v>641.5</v>
      </c>
      <c r="T61" s="18">
        <v>1299.7</v>
      </c>
      <c r="U61" s="18">
        <v>88.19</v>
      </c>
      <c r="V61" s="18">
        <v>106</v>
      </c>
    </row>
    <row r="62" spans="1:22">
      <c r="A62" s="90"/>
      <c r="B62" s="18">
        <v>1402243</v>
      </c>
      <c r="C62" s="18" t="s">
        <v>161</v>
      </c>
      <c r="D62" s="18">
        <v>80</v>
      </c>
      <c r="E62" s="18">
        <v>89.8</v>
      </c>
      <c r="F62" s="18">
        <v>96.5</v>
      </c>
      <c r="G62" s="18">
        <v>93</v>
      </c>
      <c r="H62" s="18">
        <v>73.8</v>
      </c>
      <c r="I62" s="18">
        <v>80.400000000000006</v>
      </c>
      <c r="J62" s="18">
        <v>97.6</v>
      </c>
      <c r="K62" s="18">
        <v>676.1</v>
      </c>
      <c r="L62" s="18">
        <v>93.5</v>
      </c>
      <c r="M62" s="18">
        <v>88.8</v>
      </c>
      <c r="N62" s="18">
        <v>85.6</v>
      </c>
      <c r="O62" s="18">
        <v>97.2</v>
      </c>
      <c r="P62" s="18">
        <v>87</v>
      </c>
      <c r="Q62" s="18">
        <v>76.400000000000006</v>
      </c>
      <c r="R62" s="18">
        <v>94</v>
      </c>
      <c r="S62" s="18">
        <v>622.5</v>
      </c>
      <c r="T62" s="18">
        <v>1298.5999999999999</v>
      </c>
      <c r="U62" s="18">
        <v>88.11</v>
      </c>
      <c r="V62" s="18">
        <v>41</v>
      </c>
    </row>
    <row r="63" spans="1:22">
      <c r="A63" s="90"/>
      <c r="B63" s="18">
        <v>1402652</v>
      </c>
      <c r="C63" s="18" t="s">
        <v>162</v>
      </c>
      <c r="D63" s="18">
        <v>95</v>
      </c>
      <c r="E63" s="18">
        <v>94.2</v>
      </c>
      <c r="F63" s="18">
        <v>94</v>
      </c>
      <c r="G63" s="18">
        <v>85</v>
      </c>
      <c r="H63" s="18">
        <v>82.4</v>
      </c>
      <c r="I63" s="18">
        <v>92</v>
      </c>
      <c r="J63" s="18">
        <v>92.6</v>
      </c>
      <c r="K63" s="18">
        <v>700.2</v>
      </c>
      <c r="L63" s="18">
        <v>94.9</v>
      </c>
      <c r="M63" s="18">
        <v>70</v>
      </c>
      <c r="N63" s="18">
        <v>83.2</v>
      </c>
      <c r="O63" s="18">
        <v>95.1</v>
      </c>
      <c r="P63" s="18">
        <v>84.4</v>
      </c>
      <c r="Q63" s="18">
        <v>90</v>
      </c>
      <c r="R63" s="18">
        <v>80</v>
      </c>
      <c r="S63" s="18">
        <v>597.6</v>
      </c>
      <c r="T63" s="18">
        <v>1297.8</v>
      </c>
      <c r="U63" s="18">
        <v>88.06</v>
      </c>
      <c r="V63" s="18">
        <v>41</v>
      </c>
    </row>
    <row r="64" spans="1:22">
      <c r="A64" s="90"/>
      <c r="B64" s="18">
        <v>1402012</v>
      </c>
      <c r="C64" s="18" t="s">
        <v>163</v>
      </c>
      <c r="D64" s="18">
        <v>94</v>
      </c>
      <c r="E64" s="18">
        <v>80.2</v>
      </c>
      <c r="F64" s="18">
        <v>88.5</v>
      </c>
      <c r="G64" s="18">
        <v>88</v>
      </c>
      <c r="H64" s="18">
        <v>76.400000000000006</v>
      </c>
      <c r="I64" s="18">
        <v>93</v>
      </c>
      <c r="J64" s="18">
        <v>78.400000000000006</v>
      </c>
      <c r="K64" s="18">
        <v>663.5</v>
      </c>
      <c r="L64" s="18">
        <v>97.9</v>
      </c>
      <c r="M64" s="18">
        <v>77.599999999999994</v>
      </c>
      <c r="N64" s="18">
        <v>91.8</v>
      </c>
      <c r="O64" s="18">
        <v>97.2</v>
      </c>
      <c r="P64" s="18">
        <v>91</v>
      </c>
      <c r="Q64" s="18">
        <v>85</v>
      </c>
      <c r="R64" s="18">
        <v>93</v>
      </c>
      <c r="S64" s="18">
        <v>633.5</v>
      </c>
      <c r="T64" s="18">
        <v>1297</v>
      </c>
      <c r="U64" s="18">
        <v>88</v>
      </c>
      <c r="V64" s="18">
        <v>6</v>
      </c>
    </row>
    <row r="65" spans="1:22">
      <c r="A65" s="90"/>
      <c r="B65" s="18">
        <v>1402452</v>
      </c>
      <c r="C65" s="18" t="s">
        <v>164</v>
      </c>
      <c r="D65" s="18">
        <v>82</v>
      </c>
      <c r="E65" s="18">
        <v>97.9</v>
      </c>
      <c r="F65" s="18">
        <v>80</v>
      </c>
      <c r="G65" s="18">
        <v>82.3</v>
      </c>
      <c r="H65" s="18">
        <v>95</v>
      </c>
      <c r="I65" s="18">
        <v>81</v>
      </c>
      <c r="J65" s="18">
        <v>75.400000000000006</v>
      </c>
      <c r="K65" s="18">
        <v>658.6</v>
      </c>
      <c r="L65" s="18">
        <v>98.6</v>
      </c>
      <c r="M65" s="18">
        <v>95</v>
      </c>
      <c r="N65" s="18">
        <v>85.2</v>
      </c>
      <c r="O65" s="18">
        <v>97.2</v>
      </c>
      <c r="P65" s="18">
        <v>91.4</v>
      </c>
      <c r="Q65" s="18">
        <v>87</v>
      </c>
      <c r="R65" s="18">
        <v>84</v>
      </c>
      <c r="S65" s="18">
        <v>638.4</v>
      </c>
      <c r="T65" s="18">
        <v>1297</v>
      </c>
      <c r="U65" s="18">
        <v>88</v>
      </c>
      <c r="V65" s="18">
        <v>54</v>
      </c>
    </row>
    <row r="66" spans="1:22">
      <c r="A66" s="90"/>
      <c r="B66" s="18">
        <v>1402733</v>
      </c>
      <c r="C66" s="18" t="s">
        <v>165</v>
      </c>
      <c r="D66" s="18">
        <v>92.6</v>
      </c>
      <c r="E66" s="18">
        <v>91.8</v>
      </c>
      <c r="F66" s="18">
        <v>85</v>
      </c>
      <c r="G66" s="18">
        <v>89</v>
      </c>
      <c r="H66" s="18">
        <v>78</v>
      </c>
      <c r="I66" s="18">
        <v>85.2</v>
      </c>
      <c r="J66" s="18">
        <v>96.4</v>
      </c>
      <c r="K66" s="18">
        <v>683</v>
      </c>
      <c r="L66" s="18">
        <v>88.6</v>
      </c>
      <c r="M66" s="18">
        <v>88.8</v>
      </c>
      <c r="N66" s="18">
        <v>85.6</v>
      </c>
      <c r="O66" s="18">
        <v>90.2</v>
      </c>
      <c r="P66" s="18">
        <v>82.9</v>
      </c>
      <c r="Q66" s="18">
        <v>82.6</v>
      </c>
      <c r="R66" s="18">
        <v>94</v>
      </c>
      <c r="S66" s="18">
        <v>612.70000000000005</v>
      </c>
      <c r="T66" s="18">
        <v>1295.7</v>
      </c>
      <c r="U66" s="18">
        <v>87.91</v>
      </c>
      <c r="V66" s="18">
        <v>54</v>
      </c>
    </row>
    <row r="67" spans="1:22">
      <c r="A67" s="90"/>
      <c r="B67" s="18">
        <v>1402431</v>
      </c>
      <c r="C67" s="18" t="s">
        <v>166</v>
      </c>
      <c r="D67" s="18">
        <v>87</v>
      </c>
      <c r="E67" s="18">
        <v>97.8</v>
      </c>
      <c r="F67" s="18">
        <v>83.5</v>
      </c>
      <c r="G67" s="18">
        <v>84.4</v>
      </c>
      <c r="H67" s="18">
        <v>91.4</v>
      </c>
      <c r="I67" s="18">
        <v>83.4</v>
      </c>
      <c r="J67" s="18">
        <v>72</v>
      </c>
      <c r="K67" s="18">
        <v>664.5</v>
      </c>
      <c r="L67" s="18">
        <v>98.6</v>
      </c>
      <c r="M67" s="18">
        <v>90</v>
      </c>
      <c r="N67" s="18">
        <v>89.8</v>
      </c>
      <c r="O67" s="18">
        <v>98.6</v>
      </c>
      <c r="P67" s="18">
        <v>81.400000000000006</v>
      </c>
      <c r="Q67" s="18">
        <v>88</v>
      </c>
      <c r="R67" s="18">
        <v>84</v>
      </c>
      <c r="S67" s="18">
        <v>630.4</v>
      </c>
      <c r="T67" s="18">
        <v>1294.9000000000001</v>
      </c>
      <c r="U67" s="18">
        <v>87.85</v>
      </c>
      <c r="V67" s="18">
        <v>71</v>
      </c>
    </row>
    <row r="68" spans="1:22">
      <c r="A68" s="90"/>
      <c r="B68" s="18">
        <v>1402557</v>
      </c>
      <c r="C68" s="18" t="s">
        <v>167</v>
      </c>
      <c r="D68" s="18">
        <v>92</v>
      </c>
      <c r="E68" s="18">
        <v>70.400000000000006</v>
      </c>
      <c r="F68" s="18">
        <v>90.5</v>
      </c>
      <c r="G68" s="18">
        <v>91.6</v>
      </c>
      <c r="H68" s="18">
        <v>72.2</v>
      </c>
      <c r="I68" s="18">
        <v>91.2</v>
      </c>
      <c r="J68" s="18">
        <v>93.4</v>
      </c>
      <c r="K68" s="18">
        <v>666.3</v>
      </c>
      <c r="L68" s="18">
        <v>83.3</v>
      </c>
      <c r="M68" s="18">
        <v>87.6</v>
      </c>
      <c r="N68" s="18">
        <v>93.2</v>
      </c>
      <c r="O68" s="18">
        <v>93.7</v>
      </c>
      <c r="P68" s="18">
        <v>89.5</v>
      </c>
      <c r="Q68" s="18">
        <v>85.1</v>
      </c>
      <c r="R68" s="18">
        <v>95.2</v>
      </c>
      <c r="S68" s="18">
        <v>627.6</v>
      </c>
      <c r="T68" s="18">
        <v>1293.9000000000001</v>
      </c>
      <c r="U68" s="18">
        <v>87.78</v>
      </c>
      <c r="V68" s="18">
        <v>65</v>
      </c>
    </row>
    <row r="69" spans="1:22">
      <c r="A69" s="90"/>
      <c r="B69" s="18">
        <v>1402636</v>
      </c>
      <c r="C69" s="18" t="s">
        <v>168</v>
      </c>
      <c r="D69" s="18">
        <v>93.2</v>
      </c>
      <c r="E69" s="18">
        <v>98.6</v>
      </c>
      <c r="F69" s="18">
        <v>68</v>
      </c>
      <c r="G69" s="18">
        <v>85.9</v>
      </c>
      <c r="H69" s="18">
        <v>81.8</v>
      </c>
      <c r="I69" s="18">
        <v>94.4</v>
      </c>
      <c r="J69" s="18">
        <v>93.2</v>
      </c>
      <c r="K69" s="18">
        <v>680.1</v>
      </c>
      <c r="L69" s="18">
        <v>79</v>
      </c>
      <c r="M69" s="18">
        <v>82</v>
      </c>
      <c r="N69" s="18">
        <v>86.1</v>
      </c>
      <c r="O69" s="18">
        <v>92.3</v>
      </c>
      <c r="P69" s="18">
        <v>87.4</v>
      </c>
      <c r="Q69" s="18">
        <v>93</v>
      </c>
      <c r="R69" s="18">
        <v>94</v>
      </c>
      <c r="S69" s="18">
        <v>613.79999999999995</v>
      </c>
      <c r="T69" s="18">
        <v>1293.9000000000001</v>
      </c>
      <c r="U69" s="18">
        <v>87.78</v>
      </c>
      <c r="V69" s="18">
        <v>6</v>
      </c>
    </row>
    <row r="70" spans="1:22">
      <c r="A70" s="90"/>
      <c r="B70" s="18">
        <v>1402713</v>
      </c>
      <c r="C70" s="18" t="s">
        <v>169</v>
      </c>
      <c r="D70" s="18">
        <v>98</v>
      </c>
      <c r="E70" s="18">
        <v>83.2</v>
      </c>
      <c r="F70" s="18">
        <v>94</v>
      </c>
      <c r="G70" s="18">
        <v>82.2</v>
      </c>
      <c r="H70" s="18">
        <v>78</v>
      </c>
      <c r="I70" s="18">
        <v>81.599999999999994</v>
      </c>
      <c r="J70" s="18">
        <v>93.2</v>
      </c>
      <c r="K70" s="18">
        <v>675.2</v>
      </c>
      <c r="L70" s="18">
        <v>90</v>
      </c>
      <c r="M70" s="18">
        <v>94.8</v>
      </c>
      <c r="N70" s="18">
        <v>88.4</v>
      </c>
      <c r="O70" s="18">
        <v>95.1</v>
      </c>
      <c r="P70" s="18">
        <v>72</v>
      </c>
      <c r="Q70" s="18">
        <v>87.6</v>
      </c>
      <c r="R70" s="18">
        <v>90.6</v>
      </c>
      <c r="S70" s="18">
        <v>618.5</v>
      </c>
      <c r="T70" s="18">
        <v>1293.7</v>
      </c>
      <c r="U70" s="18">
        <v>87.76</v>
      </c>
      <c r="V70" s="18">
        <v>65</v>
      </c>
    </row>
    <row r="71" spans="1:22">
      <c r="A71" s="90"/>
      <c r="B71" s="18">
        <v>1402528</v>
      </c>
      <c r="C71" s="18" t="s">
        <v>170</v>
      </c>
      <c r="D71" s="18">
        <v>85.8</v>
      </c>
      <c r="E71" s="18">
        <v>88.6</v>
      </c>
      <c r="F71" s="18">
        <v>83</v>
      </c>
      <c r="G71" s="18">
        <v>89.5</v>
      </c>
      <c r="H71" s="18">
        <v>82.4</v>
      </c>
      <c r="I71" s="18">
        <v>85.8</v>
      </c>
      <c r="J71" s="18">
        <v>82</v>
      </c>
      <c r="K71" s="18">
        <v>662.1</v>
      </c>
      <c r="L71" s="18">
        <v>81.900000000000006</v>
      </c>
      <c r="M71" s="18">
        <v>91.6</v>
      </c>
      <c r="N71" s="18">
        <v>93.4</v>
      </c>
      <c r="O71" s="18">
        <v>97.2</v>
      </c>
      <c r="P71" s="18">
        <v>84.6</v>
      </c>
      <c r="Q71" s="18">
        <v>86.8</v>
      </c>
      <c r="R71" s="18">
        <v>95.8</v>
      </c>
      <c r="S71" s="18">
        <v>631.29999999999995</v>
      </c>
      <c r="T71" s="18">
        <v>1293.4000000000001</v>
      </c>
      <c r="U71" s="18">
        <v>87.74</v>
      </c>
      <c r="V71" s="18">
        <v>29</v>
      </c>
    </row>
    <row r="72" spans="1:22">
      <c r="A72" s="90"/>
      <c r="B72" s="18">
        <v>1402345</v>
      </c>
      <c r="C72" s="18" t="s">
        <v>171</v>
      </c>
      <c r="D72" s="18">
        <v>94</v>
      </c>
      <c r="E72" s="18">
        <v>77.400000000000006</v>
      </c>
      <c r="F72" s="18">
        <v>92</v>
      </c>
      <c r="G72" s="18">
        <v>95.1</v>
      </c>
      <c r="H72" s="18">
        <v>76.8</v>
      </c>
      <c r="I72" s="18">
        <v>90.2</v>
      </c>
      <c r="J72" s="18">
        <v>89.2</v>
      </c>
      <c r="K72" s="18">
        <v>679.7</v>
      </c>
      <c r="L72" s="18">
        <v>83</v>
      </c>
      <c r="M72" s="18">
        <v>91.4</v>
      </c>
      <c r="N72" s="18">
        <v>95.4</v>
      </c>
      <c r="O72" s="18">
        <v>95.8</v>
      </c>
      <c r="P72" s="18">
        <v>74.099999999999994</v>
      </c>
      <c r="Q72" s="18">
        <v>85.6</v>
      </c>
      <c r="R72" s="18">
        <v>88</v>
      </c>
      <c r="S72" s="18">
        <v>613.29999999999995</v>
      </c>
      <c r="T72" s="18">
        <v>1293</v>
      </c>
      <c r="U72" s="18">
        <v>87.71</v>
      </c>
      <c r="V72" s="18">
        <v>78</v>
      </c>
    </row>
    <row r="73" spans="1:22">
      <c r="A73" s="90"/>
      <c r="B73" s="18">
        <v>1402562</v>
      </c>
      <c r="C73" s="18" t="s">
        <v>172</v>
      </c>
      <c r="D73" s="18">
        <v>85.4</v>
      </c>
      <c r="E73" s="18">
        <v>95.6</v>
      </c>
      <c r="F73" s="18">
        <v>91</v>
      </c>
      <c r="G73" s="18">
        <v>79</v>
      </c>
      <c r="H73" s="18">
        <v>86.6</v>
      </c>
      <c r="I73" s="18">
        <v>94.4</v>
      </c>
      <c r="J73" s="18">
        <v>90.4</v>
      </c>
      <c r="K73" s="18">
        <v>687.4</v>
      </c>
      <c r="L73" s="18">
        <v>85.1</v>
      </c>
      <c r="M73" s="18">
        <v>81.599999999999994</v>
      </c>
      <c r="N73" s="18">
        <v>84.2</v>
      </c>
      <c r="O73" s="18">
        <v>88.8</v>
      </c>
      <c r="P73" s="18">
        <v>83.2</v>
      </c>
      <c r="Q73" s="18">
        <v>84.6</v>
      </c>
      <c r="R73" s="18">
        <v>95.8</v>
      </c>
      <c r="S73" s="18">
        <v>603.29999999999995</v>
      </c>
      <c r="T73" s="18">
        <v>1290.7</v>
      </c>
      <c r="U73" s="18">
        <v>87.55</v>
      </c>
      <c r="V73" s="18">
        <v>20</v>
      </c>
    </row>
    <row r="74" spans="1:22">
      <c r="A74" s="90"/>
      <c r="B74" s="18">
        <v>1402455</v>
      </c>
      <c r="C74" s="18" t="s">
        <v>173</v>
      </c>
      <c r="D74" s="18">
        <v>74</v>
      </c>
      <c r="E74" s="18">
        <v>97.5</v>
      </c>
      <c r="F74" s="18">
        <v>72.5</v>
      </c>
      <c r="G74" s="18">
        <v>85.7</v>
      </c>
      <c r="H74" s="18">
        <v>89.4</v>
      </c>
      <c r="I74" s="18">
        <v>91.4</v>
      </c>
      <c r="J74" s="18">
        <v>77.599999999999994</v>
      </c>
      <c r="K74" s="18">
        <v>653.1</v>
      </c>
      <c r="L74" s="18">
        <v>96.5</v>
      </c>
      <c r="M74" s="18">
        <v>90</v>
      </c>
      <c r="N74" s="18">
        <v>94.8</v>
      </c>
      <c r="O74" s="18">
        <v>97.2</v>
      </c>
      <c r="P74" s="18">
        <v>87.9</v>
      </c>
      <c r="Q74" s="18">
        <v>87</v>
      </c>
      <c r="R74" s="18">
        <v>84</v>
      </c>
      <c r="S74" s="18">
        <v>637.4</v>
      </c>
      <c r="T74" s="18">
        <v>1290.5</v>
      </c>
      <c r="U74" s="18">
        <v>87.54</v>
      </c>
      <c r="V74" s="18">
        <v>91</v>
      </c>
    </row>
    <row r="75" spans="1:22">
      <c r="A75" s="90"/>
      <c r="B75" s="18">
        <v>1402231</v>
      </c>
      <c r="C75" s="18" t="s">
        <v>174</v>
      </c>
      <c r="D75" s="18">
        <v>85</v>
      </c>
      <c r="E75" s="18">
        <v>91</v>
      </c>
      <c r="F75" s="18">
        <v>87.5</v>
      </c>
      <c r="G75" s="18">
        <v>89.4</v>
      </c>
      <c r="H75" s="18">
        <v>76.8</v>
      </c>
      <c r="I75" s="18">
        <v>90.2</v>
      </c>
      <c r="J75" s="18">
        <v>97</v>
      </c>
      <c r="K75" s="18">
        <v>681.9</v>
      </c>
      <c r="L75" s="18">
        <v>87.9</v>
      </c>
      <c r="M75" s="18">
        <v>82.6</v>
      </c>
      <c r="N75" s="18">
        <v>88</v>
      </c>
      <c r="O75" s="18">
        <v>95.8</v>
      </c>
      <c r="P75" s="18">
        <v>79.3</v>
      </c>
      <c r="Q75" s="18">
        <v>79</v>
      </c>
      <c r="R75" s="18">
        <v>94</v>
      </c>
      <c r="S75" s="18">
        <v>606.6</v>
      </c>
      <c r="T75" s="18">
        <v>1288.5</v>
      </c>
      <c r="U75" s="18">
        <v>87.39</v>
      </c>
      <c r="V75" s="18">
        <v>20</v>
      </c>
    </row>
    <row r="76" spans="1:22">
      <c r="A76" s="90"/>
      <c r="B76" s="18">
        <v>1402426</v>
      </c>
      <c r="C76" s="18" t="s">
        <v>175</v>
      </c>
      <c r="D76" s="18">
        <v>90</v>
      </c>
      <c r="E76" s="18">
        <v>93</v>
      </c>
      <c r="F76" s="18">
        <v>91</v>
      </c>
      <c r="G76" s="18">
        <v>82.3</v>
      </c>
      <c r="H76" s="18">
        <v>90.8</v>
      </c>
      <c r="I76" s="18">
        <v>83.4</v>
      </c>
      <c r="J76" s="18">
        <v>73.599999999999994</v>
      </c>
      <c r="K76" s="18">
        <v>669.1</v>
      </c>
      <c r="L76" s="18">
        <v>96.3</v>
      </c>
      <c r="M76" s="18">
        <v>90</v>
      </c>
      <c r="N76" s="18">
        <v>79.599999999999994</v>
      </c>
      <c r="O76" s="18">
        <v>94.4</v>
      </c>
      <c r="P76" s="18">
        <v>95.8</v>
      </c>
      <c r="Q76" s="18">
        <v>79</v>
      </c>
      <c r="R76" s="18">
        <v>84</v>
      </c>
      <c r="S76" s="18">
        <v>619.1</v>
      </c>
      <c r="T76" s="18">
        <v>1288.2</v>
      </c>
      <c r="U76" s="18">
        <v>87.37</v>
      </c>
      <c r="V76" s="18">
        <v>80</v>
      </c>
    </row>
    <row r="77" spans="1:22">
      <c r="A77" s="90"/>
      <c r="B77" s="18">
        <v>1402550</v>
      </c>
      <c r="C77" s="18" t="s">
        <v>176</v>
      </c>
      <c r="D77" s="18">
        <v>89.4</v>
      </c>
      <c r="E77" s="18">
        <v>92.8</v>
      </c>
      <c r="F77" s="18">
        <v>89.5</v>
      </c>
      <c r="G77" s="18">
        <v>91.6</v>
      </c>
      <c r="H77" s="18">
        <v>74</v>
      </c>
      <c r="I77" s="18">
        <v>78.599999999999994</v>
      </c>
      <c r="J77" s="18">
        <v>83.2</v>
      </c>
      <c r="K77" s="18">
        <v>664.1</v>
      </c>
      <c r="L77" s="18">
        <v>92.1</v>
      </c>
      <c r="M77" s="18">
        <v>89.6</v>
      </c>
      <c r="N77" s="18">
        <v>87.4</v>
      </c>
      <c r="O77" s="18">
        <v>93</v>
      </c>
      <c r="P77" s="18">
        <v>80.400000000000006</v>
      </c>
      <c r="Q77" s="18">
        <v>84.6</v>
      </c>
      <c r="R77" s="18">
        <v>96.4</v>
      </c>
      <c r="S77" s="18">
        <v>623.5</v>
      </c>
      <c r="T77" s="18">
        <v>1287.5999999999999</v>
      </c>
      <c r="U77" s="18">
        <v>87.33</v>
      </c>
      <c r="V77" s="18">
        <v>91</v>
      </c>
    </row>
    <row r="78" spans="1:22">
      <c r="A78" s="90"/>
      <c r="B78" s="18">
        <v>1402555</v>
      </c>
      <c r="C78" s="18" t="s">
        <v>177</v>
      </c>
      <c r="D78" s="18">
        <v>89</v>
      </c>
      <c r="E78" s="18">
        <v>69</v>
      </c>
      <c r="F78" s="18">
        <v>91</v>
      </c>
      <c r="G78" s="18">
        <v>88.8</v>
      </c>
      <c r="H78" s="18">
        <v>69.8</v>
      </c>
      <c r="I78" s="18">
        <v>87.6</v>
      </c>
      <c r="J78" s="18">
        <v>86.2</v>
      </c>
      <c r="K78" s="18">
        <v>646.4</v>
      </c>
      <c r="L78" s="18">
        <v>88.6</v>
      </c>
      <c r="M78" s="18">
        <v>90.8</v>
      </c>
      <c r="N78" s="18">
        <v>93.8</v>
      </c>
      <c r="O78" s="18">
        <v>95.1</v>
      </c>
      <c r="P78" s="18">
        <v>88.1</v>
      </c>
      <c r="Q78" s="18">
        <v>85.6</v>
      </c>
      <c r="R78" s="18">
        <v>96.4</v>
      </c>
      <c r="S78" s="18">
        <v>638.4</v>
      </c>
      <c r="T78" s="18">
        <v>1284.8</v>
      </c>
      <c r="U78" s="18">
        <v>87.13</v>
      </c>
      <c r="V78" s="18">
        <v>106</v>
      </c>
    </row>
    <row r="79" spans="1:22">
      <c r="A79" s="90"/>
      <c r="B79" s="18">
        <v>1402255</v>
      </c>
      <c r="C79" s="18" t="s">
        <v>178</v>
      </c>
      <c r="D79" s="18">
        <v>95</v>
      </c>
      <c r="E79" s="18">
        <v>90.7</v>
      </c>
      <c r="F79" s="18">
        <v>85</v>
      </c>
      <c r="G79" s="18">
        <v>80.900000000000006</v>
      </c>
      <c r="H79" s="18">
        <v>83</v>
      </c>
      <c r="I79" s="18">
        <v>78</v>
      </c>
      <c r="J79" s="18">
        <v>93.4</v>
      </c>
      <c r="K79" s="18">
        <v>671</v>
      </c>
      <c r="L79" s="18">
        <v>90</v>
      </c>
      <c r="M79" s="18">
        <v>87.6</v>
      </c>
      <c r="N79" s="18">
        <v>87.1</v>
      </c>
      <c r="O79" s="18">
        <v>97.2</v>
      </c>
      <c r="P79" s="18">
        <v>77.2</v>
      </c>
      <c r="Q79" s="18">
        <v>80.599999999999994</v>
      </c>
      <c r="R79" s="18">
        <v>94</v>
      </c>
      <c r="S79" s="18">
        <v>613.70000000000005</v>
      </c>
      <c r="T79" s="18">
        <v>1284.7</v>
      </c>
      <c r="U79" s="18">
        <v>87.12</v>
      </c>
      <c r="V79" s="18">
        <v>29</v>
      </c>
    </row>
    <row r="80" spans="1:22">
      <c r="A80" s="90"/>
      <c r="B80" s="18">
        <v>1402768</v>
      </c>
      <c r="C80" s="18" t="s">
        <v>179</v>
      </c>
      <c r="D80" s="18">
        <v>83</v>
      </c>
      <c r="E80" s="18">
        <v>92.3</v>
      </c>
      <c r="F80" s="18">
        <v>94</v>
      </c>
      <c r="G80" s="18">
        <v>84.5</v>
      </c>
      <c r="H80" s="18">
        <v>75.2</v>
      </c>
      <c r="I80" s="18">
        <v>84</v>
      </c>
      <c r="J80" s="18">
        <v>96.4</v>
      </c>
      <c r="K80" s="18">
        <v>674.4</v>
      </c>
      <c r="L80" s="18">
        <v>91.4</v>
      </c>
      <c r="M80" s="18">
        <v>81.599999999999994</v>
      </c>
      <c r="N80" s="18">
        <v>86.6</v>
      </c>
      <c r="O80" s="18">
        <v>98.6</v>
      </c>
      <c r="P80" s="18">
        <v>75.2</v>
      </c>
      <c r="Q80" s="18">
        <v>85</v>
      </c>
      <c r="R80" s="18">
        <v>90.2</v>
      </c>
      <c r="S80" s="18">
        <v>608.6</v>
      </c>
      <c r="T80" s="18">
        <v>1283</v>
      </c>
      <c r="U80" s="18">
        <v>87</v>
      </c>
      <c r="V80" s="18">
        <v>118</v>
      </c>
    </row>
    <row r="81" spans="1:22">
      <c r="A81" s="90"/>
      <c r="B81" s="18">
        <v>1402546</v>
      </c>
      <c r="C81" s="18" t="s">
        <v>180</v>
      </c>
      <c r="D81" s="18">
        <v>96.8</v>
      </c>
      <c r="E81" s="18">
        <v>92.8</v>
      </c>
      <c r="F81" s="18">
        <v>91</v>
      </c>
      <c r="G81" s="18">
        <v>94.4</v>
      </c>
      <c r="H81" s="18">
        <v>67.8</v>
      </c>
      <c r="I81" s="18">
        <v>84.6</v>
      </c>
      <c r="J81" s="18">
        <v>80.8</v>
      </c>
      <c r="K81" s="18">
        <v>673.2</v>
      </c>
      <c r="L81" s="18">
        <v>80</v>
      </c>
      <c r="M81" s="18">
        <v>88.4</v>
      </c>
      <c r="N81" s="18">
        <v>89.2</v>
      </c>
      <c r="O81" s="18">
        <v>93.7</v>
      </c>
      <c r="P81" s="18">
        <v>83.9</v>
      </c>
      <c r="Q81" s="18">
        <v>79</v>
      </c>
      <c r="R81" s="18">
        <v>95.2</v>
      </c>
      <c r="S81" s="18">
        <v>609.4</v>
      </c>
      <c r="T81" s="18">
        <v>1282.5999999999999</v>
      </c>
      <c r="U81" s="18">
        <v>86.97</v>
      </c>
      <c r="V81" s="18">
        <v>29</v>
      </c>
    </row>
    <row r="82" spans="1:22">
      <c r="A82" s="90"/>
      <c r="B82" s="18">
        <v>1402408</v>
      </c>
      <c r="C82" s="18" t="s">
        <v>181</v>
      </c>
      <c r="D82" s="18">
        <v>80</v>
      </c>
      <c r="E82" s="18">
        <v>88.8</v>
      </c>
      <c r="F82" s="18">
        <v>93.5</v>
      </c>
      <c r="G82" s="18">
        <v>83</v>
      </c>
      <c r="H82" s="18">
        <v>88.4</v>
      </c>
      <c r="I82" s="18">
        <v>85.2</v>
      </c>
      <c r="J82" s="18">
        <v>74.8</v>
      </c>
      <c r="K82" s="18">
        <v>658.7</v>
      </c>
      <c r="L82" s="18">
        <v>98.6</v>
      </c>
      <c r="M82" s="18">
        <v>92</v>
      </c>
      <c r="N82" s="18">
        <v>92.8</v>
      </c>
      <c r="O82" s="18">
        <v>98.6</v>
      </c>
      <c r="P82" s="18">
        <v>76.599999999999994</v>
      </c>
      <c r="Q82" s="18">
        <v>75</v>
      </c>
      <c r="R82" s="18">
        <v>90</v>
      </c>
      <c r="S82" s="18">
        <v>623.6</v>
      </c>
      <c r="T82" s="18">
        <v>1282.3</v>
      </c>
      <c r="U82" s="18">
        <v>86.95</v>
      </c>
      <c r="V82" s="18">
        <v>76</v>
      </c>
    </row>
    <row r="83" spans="1:22">
      <c r="A83" s="90"/>
      <c r="B83" s="18">
        <v>1402515</v>
      </c>
      <c r="C83" s="18" t="s">
        <v>182</v>
      </c>
      <c r="D83" s="18">
        <v>93.6</v>
      </c>
      <c r="E83" s="18">
        <v>85.8</v>
      </c>
      <c r="F83" s="18">
        <v>88</v>
      </c>
      <c r="G83" s="18">
        <v>91.6</v>
      </c>
      <c r="H83" s="18">
        <v>77.400000000000006</v>
      </c>
      <c r="I83" s="18">
        <v>95</v>
      </c>
      <c r="J83" s="18">
        <v>79</v>
      </c>
      <c r="K83" s="18">
        <v>675.4</v>
      </c>
      <c r="L83" s="18">
        <v>84.5</v>
      </c>
      <c r="M83" s="18">
        <v>89.2</v>
      </c>
      <c r="N83" s="18">
        <v>90.8</v>
      </c>
      <c r="O83" s="18">
        <v>85.8</v>
      </c>
      <c r="P83" s="18">
        <v>83.2</v>
      </c>
      <c r="Q83" s="18">
        <v>81.8</v>
      </c>
      <c r="R83" s="18">
        <v>90.6</v>
      </c>
      <c r="S83" s="18">
        <v>605.9</v>
      </c>
      <c r="T83" s="18">
        <v>1281.3</v>
      </c>
      <c r="U83" s="18">
        <v>86.88</v>
      </c>
      <c r="V83" s="18">
        <v>80</v>
      </c>
    </row>
    <row r="84" spans="1:22">
      <c r="A84" s="90"/>
      <c r="B84" s="18">
        <v>1402429</v>
      </c>
      <c r="C84" s="18" t="s">
        <v>183</v>
      </c>
      <c r="D84" s="18">
        <v>93</v>
      </c>
      <c r="E84" s="18">
        <v>95.1</v>
      </c>
      <c r="F84" s="18">
        <v>86.5</v>
      </c>
      <c r="G84" s="18">
        <v>80.2</v>
      </c>
      <c r="H84" s="18">
        <v>88.4</v>
      </c>
      <c r="I84" s="18">
        <v>83.4</v>
      </c>
      <c r="J84" s="18">
        <v>78.400000000000006</v>
      </c>
      <c r="K84" s="18">
        <v>670</v>
      </c>
      <c r="L84" s="18">
        <v>93.7</v>
      </c>
      <c r="M84" s="18">
        <v>87</v>
      </c>
      <c r="N84" s="18">
        <v>94.8</v>
      </c>
      <c r="O84" s="18">
        <v>97.9</v>
      </c>
      <c r="P84" s="18">
        <v>79.5</v>
      </c>
      <c r="Q84" s="18">
        <v>73</v>
      </c>
      <c r="R84" s="18">
        <v>84</v>
      </c>
      <c r="S84" s="18">
        <v>609.9</v>
      </c>
      <c r="T84" s="18">
        <v>1279.9000000000001</v>
      </c>
      <c r="U84" s="18">
        <v>86.78</v>
      </c>
      <c r="V84" s="18">
        <v>71</v>
      </c>
    </row>
    <row r="85" spans="1:22">
      <c r="A85" s="90"/>
      <c r="B85" s="18">
        <v>1402720</v>
      </c>
      <c r="C85" s="18" t="s">
        <v>184</v>
      </c>
      <c r="D85" s="18">
        <v>87.8</v>
      </c>
      <c r="E85" s="18">
        <v>92.3</v>
      </c>
      <c r="F85" s="18">
        <v>79</v>
      </c>
      <c r="G85" s="18">
        <v>92.8</v>
      </c>
      <c r="H85" s="18">
        <v>79.400000000000006</v>
      </c>
      <c r="I85" s="18">
        <v>90.8</v>
      </c>
      <c r="J85" s="18">
        <v>96.4</v>
      </c>
      <c r="K85" s="18">
        <v>683.5</v>
      </c>
      <c r="L85" s="18">
        <v>90</v>
      </c>
      <c r="M85" s="18">
        <v>93.8</v>
      </c>
      <c r="N85" s="18">
        <v>80.599999999999994</v>
      </c>
      <c r="O85" s="18">
        <v>88.8</v>
      </c>
      <c r="P85" s="18">
        <v>70.099999999999994</v>
      </c>
      <c r="Q85" s="18">
        <v>81.2</v>
      </c>
      <c r="R85" s="18">
        <v>91.2</v>
      </c>
      <c r="S85" s="18">
        <v>595.70000000000005</v>
      </c>
      <c r="T85" s="18">
        <v>1279.2</v>
      </c>
      <c r="U85" s="18">
        <v>86.73</v>
      </c>
      <c r="V85" s="18">
        <v>91</v>
      </c>
    </row>
    <row r="86" spans="1:22">
      <c r="A86" s="90"/>
      <c r="B86" s="18">
        <v>1402324</v>
      </c>
      <c r="C86" s="18" t="s">
        <v>185</v>
      </c>
      <c r="D86" s="18">
        <v>84</v>
      </c>
      <c r="E86" s="18">
        <v>90</v>
      </c>
      <c r="F86" s="18">
        <v>91.5</v>
      </c>
      <c r="G86" s="18">
        <v>78.099999999999994</v>
      </c>
      <c r="H86" s="18">
        <v>89.4</v>
      </c>
      <c r="I86" s="18">
        <v>84.6</v>
      </c>
      <c r="J86" s="18">
        <v>88</v>
      </c>
      <c r="K86" s="18">
        <v>670.6</v>
      </c>
      <c r="L86" s="18">
        <v>92.1</v>
      </c>
      <c r="M86" s="18">
        <v>77.599999999999994</v>
      </c>
      <c r="N86" s="18">
        <v>93.2</v>
      </c>
      <c r="O86" s="18">
        <v>85.8</v>
      </c>
      <c r="P86" s="18">
        <v>75.3</v>
      </c>
      <c r="Q86" s="18">
        <v>90.1</v>
      </c>
      <c r="R86" s="18">
        <v>94</v>
      </c>
      <c r="S86" s="18">
        <v>608.1</v>
      </c>
      <c r="T86" s="18">
        <v>1278.7</v>
      </c>
      <c r="U86" s="18">
        <v>86.69</v>
      </c>
      <c r="V86" s="18">
        <v>71</v>
      </c>
    </row>
    <row r="87" spans="1:22">
      <c r="A87" s="90"/>
      <c r="B87" s="18">
        <v>1402217</v>
      </c>
      <c r="C87" s="18" t="s">
        <v>186</v>
      </c>
      <c r="D87" s="18">
        <v>88</v>
      </c>
      <c r="E87" s="18">
        <v>89.3</v>
      </c>
      <c r="F87" s="18">
        <v>89.5</v>
      </c>
      <c r="G87" s="18">
        <v>86.6</v>
      </c>
      <c r="H87" s="18">
        <v>86</v>
      </c>
      <c r="I87" s="18">
        <v>84</v>
      </c>
      <c r="J87" s="18">
        <v>96.4</v>
      </c>
      <c r="K87" s="18">
        <v>684.8</v>
      </c>
      <c r="L87" s="18">
        <v>85.1</v>
      </c>
      <c r="M87" s="18">
        <v>92</v>
      </c>
      <c r="N87" s="18">
        <v>87</v>
      </c>
      <c r="O87" s="18">
        <v>77.900000000000006</v>
      </c>
      <c r="P87" s="18">
        <v>86.8</v>
      </c>
      <c r="Q87" s="18">
        <v>82.4</v>
      </c>
      <c r="R87" s="18">
        <v>80</v>
      </c>
      <c r="S87" s="18">
        <v>591.20000000000005</v>
      </c>
      <c r="T87" s="18">
        <v>1276</v>
      </c>
      <c r="U87" s="18">
        <v>86.5</v>
      </c>
      <c r="V87" s="18">
        <v>6</v>
      </c>
    </row>
    <row r="88" spans="1:22">
      <c r="A88" s="90"/>
      <c r="B88" s="18">
        <v>1402440</v>
      </c>
      <c r="C88" s="18" t="s">
        <v>187</v>
      </c>
      <c r="D88" s="18">
        <v>82</v>
      </c>
      <c r="E88" s="18">
        <v>97.9</v>
      </c>
      <c r="F88" s="18">
        <v>81.5</v>
      </c>
      <c r="G88" s="18">
        <v>84.4</v>
      </c>
      <c r="H88" s="18">
        <v>90.8</v>
      </c>
      <c r="I88" s="18">
        <v>74.8</v>
      </c>
      <c r="J88" s="18">
        <v>86</v>
      </c>
      <c r="K88" s="18">
        <v>662.4</v>
      </c>
      <c r="L88" s="18">
        <v>95.1</v>
      </c>
      <c r="M88" s="18">
        <v>92</v>
      </c>
      <c r="N88" s="18">
        <v>79.599999999999994</v>
      </c>
      <c r="O88" s="18">
        <v>94.4</v>
      </c>
      <c r="P88" s="18">
        <v>78.3</v>
      </c>
      <c r="Q88" s="18">
        <v>90</v>
      </c>
      <c r="R88" s="18">
        <v>84</v>
      </c>
      <c r="S88" s="18">
        <v>613.4</v>
      </c>
      <c r="T88" s="18">
        <v>1275.8</v>
      </c>
      <c r="U88" s="18">
        <v>86.49</v>
      </c>
      <c r="V88" s="18">
        <v>54</v>
      </c>
    </row>
    <row r="89" spans="1:22">
      <c r="A89" s="90"/>
      <c r="B89" s="18">
        <v>1402719</v>
      </c>
      <c r="C89" s="18" t="s">
        <v>188</v>
      </c>
      <c r="D89" s="18">
        <v>96.8</v>
      </c>
      <c r="E89" s="18">
        <v>93.8</v>
      </c>
      <c r="F89" s="18">
        <v>89</v>
      </c>
      <c r="G89" s="18">
        <v>92.9</v>
      </c>
      <c r="H89" s="18">
        <v>76.400000000000006</v>
      </c>
      <c r="I89" s="18">
        <v>84</v>
      </c>
      <c r="J89" s="18">
        <v>96.4</v>
      </c>
      <c r="K89" s="18">
        <v>694.3</v>
      </c>
      <c r="L89" s="18">
        <v>90</v>
      </c>
      <c r="M89" s="18">
        <v>86.8</v>
      </c>
      <c r="N89" s="18">
        <v>84.2</v>
      </c>
      <c r="O89" s="18">
        <v>83.2</v>
      </c>
      <c r="P89" s="18">
        <v>74.400000000000006</v>
      </c>
      <c r="Q89" s="18">
        <v>70.8</v>
      </c>
      <c r="R89" s="18">
        <v>92</v>
      </c>
      <c r="S89" s="18">
        <v>581.4</v>
      </c>
      <c r="T89" s="18">
        <v>1275.7</v>
      </c>
      <c r="U89" s="18">
        <v>86.48</v>
      </c>
      <c r="V89" s="18">
        <v>99</v>
      </c>
    </row>
    <row r="90" spans="1:22">
      <c r="A90" s="90"/>
      <c r="B90" s="18">
        <v>1402224</v>
      </c>
      <c r="C90" s="18" t="s">
        <v>189</v>
      </c>
      <c r="D90" s="18">
        <v>95</v>
      </c>
      <c r="E90" s="18">
        <v>95.1</v>
      </c>
      <c r="F90" s="18">
        <v>92</v>
      </c>
      <c r="G90" s="18">
        <v>85.9</v>
      </c>
      <c r="H90" s="18">
        <v>75.2</v>
      </c>
      <c r="I90" s="18">
        <v>85.2</v>
      </c>
      <c r="J90" s="18">
        <v>95.2</v>
      </c>
      <c r="K90" s="18">
        <v>688.6</v>
      </c>
      <c r="L90" s="18">
        <v>80.2</v>
      </c>
      <c r="M90" s="18">
        <v>82.6</v>
      </c>
      <c r="N90" s="18">
        <v>92</v>
      </c>
      <c r="O90" s="18">
        <v>95.1</v>
      </c>
      <c r="P90" s="18">
        <v>81.900000000000006</v>
      </c>
      <c r="Q90" s="18">
        <v>74.599999999999994</v>
      </c>
      <c r="R90" s="18">
        <v>80</v>
      </c>
      <c r="S90" s="18">
        <v>586.4</v>
      </c>
      <c r="T90" s="18">
        <v>1275</v>
      </c>
      <c r="U90" s="18">
        <v>86.43</v>
      </c>
      <c r="V90" s="18">
        <v>41</v>
      </c>
    </row>
    <row r="91" spans="1:22">
      <c r="A91" s="90"/>
      <c r="B91" s="18">
        <v>1402769</v>
      </c>
      <c r="C91" s="18" t="s">
        <v>190</v>
      </c>
      <c r="D91" s="18">
        <v>80</v>
      </c>
      <c r="E91" s="18">
        <v>90.2</v>
      </c>
      <c r="F91" s="18">
        <v>88.5</v>
      </c>
      <c r="G91" s="18">
        <v>89.9</v>
      </c>
      <c r="H91" s="18">
        <v>78.2</v>
      </c>
      <c r="I91" s="18">
        <v>84</v>
      </c>
      <c r="J91" s="18">
        <v>95.8</v>
      </c>
      <c r="K91" s="18">
        <v>671.6</v>
      </c>
      <c r="L91" s="18">
        <v>80.2</v>
      </c>
      <c r="M91" s="18">
        <v>92.8</v>
      </c>
      <c r="N91" s="18">
        <v>87.6</v>
      </c>
      <c r="O91" s="18">
        <v>90.2</v>
      </c>
      <c r="P91" s="18">
        <v>76.599999999999994</v>
      </c>
      <c r="Q91" s="18">
        <v>83.4</v>
      </c>
      <c r="R91" s="18">
        <v>92</v>
      </c>
      <c r="S91" s="18">
        <v>602.79999999999995</v>
      </c>
      <c r="T91" s="18">
        <v>1274.4000000000001</v>
      </c>
      <c r="U91" s="18">
        <v>86.39</v>
      </c>
      <c r="V91" s="18">
        <v>65</v>
      </c>
    </row>
    <row r="92" spans="1:22">
      <c r="A92" s="90"/>
      <c r="B92" s="18">
        <v>1402227</v>
      </c>
      <c r="C92" s="18" t="s">
        <v>191</v>
      </c>
      <c r="D92" s="18">
        <v>80</v>
      </c>
      <c r="E92" s="18">
        <v>93.8</v>
      </c>
      <c r="F92" s="18">
        <v>85.5</v>
      </c>
      <c r="G92" s="18">
        <v>89.4</v>
      </c>
      <c r="H92" s="18">
        <v>73.400000000000006</v>
      </c>
      <c r="I92" s="18">
        <v>95</v>
      </c>
      <c r="J92" s="18">
        <v>89</v>
      </c>
      <c r="K92" s="18">
        <v>671.1</v>
      </c>
      <c r="L92" s="18">
        <v>92.8</v>
      </c>
      <c r="M92" s="18">
        <v>90</v>
      </c>
      <c r="N92" s="18">
        <v>90.4</v>
      </c>
      <c r="O92" s="18">
        <v>83.5</v>
      </c>
      <c r="P92" s="18">
        <v>92.4</v>
      </c>
      <c r="Q92" s="18">
        <v>73.2</v>
      </c>
      <c r="R92" s="18">
        <v>80</v>
      </c>
      <c r="S92" s="18">
        <v>602.29999999999995</v>
      </c>
      <c r="T92" s="18">
        <v>1273.4000000000001</v>
      </c>
      <c r="U92" s="18">
        <v>86.31</v>
      </c>
      <c r="V92" s="18">
        <v>41</v>
      </c>
    </row>
    <row r="93" spans="1:22">
      <c r="A93" s="90"/>
      <c r="B93" s="18">
        <v>1402760</v>
      </c>
      <c r="C93" s="18" t="s">
        <v>192</v>
      </c>
      <c r="D93" s="18">
        <v>90.6</v>
      </c>
      <c r="E93" s="18">
        <v>74.8</v>
      </c>
      <c r="F93" s="18">
        <v>90.5</v>
      </c>
      <c r="G93" s="18">
        <v>67.7</v>
      </c>
      <c r="H93" s="18">
        <v>75.8</v>
      </c>
      <c r="I93" s="18">
        <v>90.2</v>
      </c>
      <c r="J93" s="18">
        <v>97.6</v>
      </c>
      <c r="K93" s="18">
        <v>652.20000000000005</v>
      </c>
      <c r="L93" s="18">
        <v>91.4</v>
      </c>
      <c r="M93" s="18">
        <v>93.8</v>
      </c>
      <c r="N93" s="18">
        <v>88.4</v>
      </c>
      <c r="O93" s="18">
        <v>90.7</v>
      </c>
      <c r="P93" s="18">
        <v>82.1</v>
      </c>
      <c r="Q93" s="18">
        <v>84</v>
      </c>
      <c r="R93" s="18">
        <v>90.8</v>
      </c>
      <c r="S93" s="18">
        <v>621.20000000000005</v>
      </c>
      <c r="T93" s="18">
        <v>1273.4000000000001</v>
      </c>
      <c r="U93" s="18">
        <v>86.31</v>
      </c>
      <c r="V93" s="18">
        <v>118</v>
      </c>
    </row>
    <row r="94" spans="1:22">
      <c r="A94" s="90"/>
      <c r="B94" s="18">
        <v>1402541</v>
      </c>
      <c r="C94" s="18" t="s">
        <v>193</v>
      </c>
      <c r="D94" s="18">
        <v>80.599999999999994</v>
      </c>
      <c r="E94" s="18">
        <v>80.2</v>
      </c>
      <c r="F94" s="18">
        <v>78.5</v>
      </c>
      <c r="G94" s="18">
        <v>91.6</v>
      </c>
      <c r="H94" s="18">
        <v>77</v>
      </c>
      <c r="I94" s="18">
        <v>86.4</v>
      </c>
      <c r="J94" s="18">
        <v>91</v>
      </c>
      <c r="K94" s="18">
        <v>650.29999999999995</v>
      </c>
      <c r="L94" s="18">
        <v>93.5</v>
      </c>
      <c r="M94" s="18">
        <v>82</v>
      </c>
      <c r="N94" s="18">
        <v>87.6</v>
      </c>
      <c r="O94" s="18">
        <v>92.3</v>
      </c>
      <c r="P94" s="18">
        <v>85.3</v>
      </c>
      <c r="Q94" s="18">
        <v>85</v>
      </c>
      <c r="R94" s="18">
        <v>97</v>
      </c>
      <c r="S94" s="18">
        <v>622.70000000000005</v>
      </c>
      <c r="T94" s="18">
        <v>1273</v>
      </c>
      <c r="U94" s="18">
        <v>86.29</v>
      </c>
      <c r="V94" s="18">
        <v>118</v>
      </c>
    </row>
    <row r="95" spans="1:22">
      <c r="A95" s="90"/>
      <c r="B95" s="18">
        <v>1402617</v>
      </c>
      <c r="C95" s="18" t="s">
        <v>194</v>
      </c>
      <c r="D95" s="18">
        <v>87.8</v>
      </c>
      <c r="E95" s="18">
        <v>90</v>
      </c>
      <c r="F95" s="18">
        <v>89</v>
      </c>
      <c r="G95" s="18">
        <v>85.1</v>
      </c>
      <c r="H95" s="18">
        <v>81.8</v>
      </c>
      <c r="I95" s="18">
        <v>87.6</v>
      </c>
      <c r="J95" s="18">
        <v>90.8</v>
      </c>
      <c r="K95" s="18">
        <v>677.1</v>
      </c>
      <c r="L95" s="18">
        <v>94.2</v>
      </c>
      <c r="M95" s="18">
        <v>71.2</v>
      </c>
      <c r="N95" s="18">
        <v>85.2</v>
      </c>
      <c r="O95" s="18">
        <v>93.7</v>
      </c>
      <c r="P95" s="18">
        <v>85.3</v>
      </c>
      <c r="Q95" s="18">
        <v>84</v>
      </c>
      <c r="R95" s="18">
        <v>80</v>
      </c>
      <c r="S95" s="18">
        <v>593.6</v>
      </c>
      <c r="T95" s="18">
        <v>1270.7</v>
      </c>
      <c r="U95" s="18">
        <v>86.12</v>
      </c>
      <c r="V95" s="18">
        <v>54</v>
      </c>
    </row>
    <row r="96" spans="1:22">
      <c r="A96" s="90"/>
      <c r="B96" s="18">
        <v>1402371</v>
      </c>
      <c r="C96" s="18" t="s">
        <v>195</v>
      </c>
      <c r="D96" s="18">
        <v>100</v>
      </c>
      <c r="E96" s="18">
        <v>78.8</v>
      </c>
      <c r="F96" s="18">
        <v>79</v>
      </c>
      <c r="G96" s="18">
        <v>88</v>
      </c>
      <c r="H96" s="18">
        <v>76.8</v>
      </c>
      <c r="I96" s="18">
        <v>82.2</v>
      </c>
      <c r="J96" s="18">
        <v>91</v>
      </c>
      <c r="K96" s="18">
        <v>660.8</v>
      </c>
      <c r="L96" s="18">
        <v>82.3</v>
      </c>
      <c r="M96" s="18">
        <v>82.6</v>
      </c>
      <c r="N96" s="18">
        <v>89.6</v>
      </c>
      <c r="O96" s="18">
        <v>97.2</v>
      </c>
      <c r="P96" s="18">
        <v>83.9</v>
      </c>
      <c r="Q96" s="18">
        <v>86.2</v>
      </c>
      <c r="R96" s="18">
        <v>88</v>
      </c>
      <c r="S96" s="18">
        <v>609.79999999999995</v>
      </c>
      <c r="T96" s="18">
        <v>1270.5999999999999</v>
      </c>
      <c r="U96" s="18">
        <v>86.11</v>
      </c>
      <c r="V96" s="18">
        <v>87</v>
      </c>
    </row>
    <row r="97" spans="1:22">
      <c r="A97" s="90"/>
      <c r="B97" s="18">
        <v>1402554</v>
      </c>
      <c r="C97" s="18" t="s">
        <v>196</v>
      </c>
      <c r="D97" s="18">
        <v>82.8</v>
      </c>
      <c r="E97" s="18">
        <v>85.8</v>
      </c>
      <c r="F97" s="18">
        <v>82.5</v>
      </c>
      <c r="G97" s="18">
        <v>88.1</v>
      </c>
      <c r="H97" s="18">
        <v>75.599999999999994</v>
      </c>
      <c r="I97" s="18">
        <v>87.8</v>
      </c>
      <c r="J97" s="18">
        <v>83.8</v>
      </c>
      <c r="K97" s="18">
        <v>651.4</v>
      </c>
      <c r="L97" s="18">
        <v>90</v>
      </c>
      <c r="M97" s="18">
        <v>88.2</v>
      </c>
      <c r="N97" s="18">
        <v>87.4</v>
      </c>
      <c r="O97" s="18">
        <v>92.3</v>
      </c>
      <c r="P97" s="18">
        <v>80.400000000000006</v>
      </c>
      <c r="Q97" s="18">
        <v>84.6</v>
      </c>
      <c r="R97" s="18">
        <v>95.2</v>
      </c>
      <c r="S97" s="18">
        <v>618.1</v>
      </c>
      <c r="T97" s="18">
        <v>1269.5</v>
      </c>
      <c r="U97" s="18">
        <v>86.04</v>
      </c>
      <c r="V97" s="18">
        <v>118</v>
      </c>
    </row>
    <row r="98" spans="1:22">
      <c r="A98" s="90"/>
      <c r="B98" s="18">
        <v>1402653</v>
      </c>
      <c r="C98" s="18" t="s">
        <v>197</v>
      </c>
      <c r="D98" s="18">
        <v>95</v>
      </c>
      <c r="E98" s="18">
        <v>88.6</v>
      </c>
      <c r="F98" s="18">
        <v>84.5</v>
      </c>
      <c r="G98" s="18">
        <v>81.599999999999994</v>
      </c>
      <c r="H98" s="18">
        <v>83.8</v>
      </c>
      <c r="I98" s="18">
        <v>87.6</v>
      </c>
      <c r="J98" s="18">
        <v>92.6</v>
      </c>
      <c r="K98" s="18">
        <v>678.7</v>
      </c>
      <c r="L98" s="18">
        <v>90.3</v>
      </c>
      <c r="M98" s="18">
        <v>70</v>
      </c>
      <c r="N98" s="18">
        <v>84</v>
      </c>
      <c r="O98" s="18">
        <v>93.7</v>
      </c>
      <c r="P98" s="18">
        <v>76.2</v>
      </c>
      <c r="Q98" s="18">
        <v>87</v>
      </c>
      <c r="R98" s="18">
        <v>88</v>
      </c>
      <c r="S98" s="18">
        <v>589.20000000000005</v>
      </c>
      <c r="T98" s="18">
        <v>1267.9000000000001</v>
      </c>
      <c r="U98" s="18">
        <v>85.92</v>
      </c>
      <c r="V98" s="18">
        <v>54</v>
      </c>
    </row>
    <row r="99" spans="1:22">
      <c r="A99" s="90"/>
      <c r="B99" s="18">
        <v>1402644</v>
      </c>
      <c r="C99" s="18" t="s">
        <v>198</v>
      </c>
      <c r="D99" s="18">
        <v>84</v>
      </c>
      <c r="E99" s="18">
        <v>94.2</v>
      </c>
      <c r="F99" s="18">
        <v>80</v>
      </c>
      <c r="G99" s="18">
        <v>87.1</v>
      </c>
      <c r="H99" s="18">
        <v>88.8</v>
      </c>
      <c r="I99" s="18">
        <v>88.2</v>
      </c>
      <c r="J99" s="18">
        <v>79.599999999999994</v>
      </c>
      <c r="K99" s="18">
        <v>666.9</v>
      </c>
      <c r="L99" s="18">
        <v>92.6</v>
      </c>
      <c r="M99" s="18">
        <v>74</v>
      </c>
      <c r="N99" s="18">
        <v>82.8</v>
      </c>
      <c r="O99" s="18">
        <v>93.5</v>
      </c>
      <c r="P99" s="18">
        <v>90.8</v>
      </c>
      <c r="Q99" s="18">
        <v>87</v>
      </c>
      <c r="R99" s="18">
        <v>80</v>
      </c>
      <c r="S99" s="18">
        <v>600.70000000000005</v>
      </c>
      <c r="T99" s="18">
        <v>1267.5999999999999</v>
      </c>
      <c r="U99" s="18">
        <v>85.9</v>
      </c>
      <c r="V99" s="18">
        <v>54</v>
      </c>
    </row>
    <row r="100" spans="1:22">
      <c r="A100" s="90"/>
      <c r="B100" s="18">
        <v>1402643</v>
      </c>
      <c r="C100" s="18" t="s">
        <v>199</v>
      </c>
      <c r="D100" s="18">
        <v>88.8</v>
      </c>
      <c r="E100" s="18">
        <v>94.2</v>
      </c>
      <c r="F100" s="18">
        <v>89</v>
      </c>
      <c r="G100" s="18">
        <v>90.8</v>
      </c>
      <c r="H100" s="18">
        <v>84.8</v>
      </c>
      <c r="I100" s="18">
        <v>87</v>
      </c>
      <c r="J100" s="18">
        <v>83.2</v>
      </c>
      <c r="K100" s="18">
        <v>682.8</v>
      </c>
      <c r="L100" s="18">
        <v>92</v>
      </c>
      <c r="M100" s="18">
        <v>74</v>
      </c>
      <c r="N100" s="18">
        <v>80.8</v>
      </c>
      <c r="O100" s="18">
        <v>87.2</v>
      </c>
      <c r="P100" s="18">
        <v>81.099999999999994</v>
      </c>
      <c r="Q100" s="18">
        <v>88</v>
      </c>
      <c r="R100" s="18">
        <v>80</v>
      </c>
      <c r="S100" s="18">
        <v>583.1</v>
      </c>
      <c r="T100" s="18">
        <v>1265.9000000000001</v>
      </c>
      <c r="U100" s="18">
        <v>85.78</v>
      </c>
      <c r="V100" s="18">
        <v>54</v>
      </c>
    </row>
    <row r="101" spans="1:22">
      <c r="A101" s="90"/>
      <c r="B101" s="18">
        <v>1402642</v>
      </c>
      <c r="C101" s="18" t="s">
        <v>200</v>
      </c>
      <c r="D101" s="18">
        <v>85.8</v>
      </c>
      <c r="E101" s="18">
        <v>87.2</v>
      </c>
      <c r="F101" s="18">
        <v>92</v>
      </c>
      <c r="G101" s="18">
        <v>87.2</v>
      </c>
      <c r="H101" s="18">
        <v>90.8</v>
      </c>
      <c r="I101" s="18">
        <v>85.2</v>
      </c>
      <c r="J101" s="18">
        <v>80.8</v>
      </c>
      <c r="K101" s="18">
        <v>674</v>
      </c>
      <c r="L101" s="18">
        <v>90.6</v>
      </c>
      <c r="M101" s="18">
        <v>69.2</v>
      </c>
      <c r="N101" s="18">
        <v>77.400000000000006</v>
      </c>
      <c r="O101" s="18">
        <v>90</v>
      </c>
      <c r="P101" s="18">
        <v>88.6</v>
      </c>
      <c r="Q101" s="18">
        <v>88</v>
      </c>
      <c r="R101" s="18">
        <v>88</v>
      </c>
      <c r="S101" s="18">
        <v>591.79999999999995</v>
      </c>
      <c r="T101" s="18">
        <v>1265.8</v>
      </c>
      <c r="U101" s="18">
        <v>85.77</v>
      </c>
      <c r="V101" s="18">
        <v>54</v>
      </c>
    </row>
    <row r="102" spans="1:22">
      <c r="A102" s="91"/>
      <c r="B102" s="18">
        <v>1402553</v>
      </c>
      <c r="C102" s="18" t="s">
        <v>201</v>
      </c>
      <c r="D102" s="18">
        <v>84.6</v>
      </c>
      <c r="E102" s="18">
        <v>94.2</v>
      </c>
      <c r="F102" s="18">
        <v>81.5</v>
      </c>
      <c r="G102" s="18">
        <v>81.099999999999994</v>
      </c>
      <c r="H102" s="18">
        <v>67.400000000000006</v>
      </c>
      <c r="I102" s="18">
        <v>92</v>
      </c>
      <c r="J102" s="18">
        <v>82</v>
      </c>
      <c r="K102" s="18">
        <v>647.79999999999995</v>
      </c>
      <c r="L102" s="18">
        <v>85.1</v>
      </c>
      <c r="M102" s="18">
        <v>92</v>
      </c>
      <c r="N102" s="18">
        <v>88</v>
      </c>
      <c r="O102" s="18">
        <v>93</v>
      </c>
      <c r="P102" s="18">
        <v>79.7</v>
      </c>
      <c r="Q102" s="18">
        <v>84</v>
      </c>
      <c r="R102" s="18">
        <v>94.4</v>
      </c>
      <c r="S102" s="18">
        <v>616.20000000000005</v>
      </c>
      <c r="T102" s="18">
        <v>1264</v>
      </c>
      <c r="U102" s="18">
        <v>85.64</v>
      </c>
      <c r="V102" s="18">
        <v>118</v>
      </c>
    </row>
  </sheetData>
  <mergeCells count="3">
    <mergeCell ref="A2:A10"/>
    <mergeCell ref="A11:A29"/>
    <mergeCell ref="A30:A102"/>
  </mergeCells>
  <phoneticPr fontId="1" type="noConversion"/>
  <conditionalFormatting sqref="V46:V96 V1:V44">
    <cfRule type="cellIs" dxfId="3" priority="2" stopIfTrue="1" operator="greaterThan">
      <formula>121</formula>
    </cfRule>
  </conditionalFormatting>
  <conditionalFormatting sqref="D46:Q95 D2:Q44">
    <cfRule type="cellIs" dxfId="2" priority="1" stopIfTrue="1" operator="lessThan">
      <formula>62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workbookViewId="0">
      <selection activeCell="E12" sqref="E12"/>
    </sheetView>
  </sheetViews>
  <sheetFormatPr defaultRowHeight="13.5"/>
  <cols>
    <col min="1" max="1" width="11.875" customWidth="1"/>
    <col min="2" max="2" width="11.625" customWidth="1"/>
    <col min="21" max="21" width="11.5" customWidth="1"/>
  </cols>
  <sheetData>
    <row r="1" spans="1:21">
      <c r="A1" s="95" t="s">
        <v>205</v>
      </c>
      <c r="B1" s="93" t="s">
        <v>0</v>
      </c>
      <c r="C1" s="93"/>
      <c r="D1" s="92" t="s">
        <v>206</v>
      </c>
      <c r="E1" s="92" t="s">
        <v>207</v>
      </c>
      <c r="F1" s="92" t="s">
        <v>208</v>
      </c>
      <c r="G1" s="92" t="s">
        <v>209</v>
      </c>
      <c r="H1" s="92" t="s">
        <v>210</v>
      </c>
      <c r="I1" s="92" t="s">
        <v>211</v>
      </c>
      <c r="J1" s="92" t="s">
        <v>212</v>
      </c>
      <c r="K1" s="92" t="s">
        <v>213</v>
      </c>
      <c r="L1" s="92" t="s">
        <v>214</v>
      </c>
      <c r="M1" s="92" t="s">
        <v>215</v>
      </c>
      <c r="N1" s="92" t="s">
        <v>216</v>
      </c>
      <c r="O1" s="92" t="s">
        <v>217</v>
      </c>
      <c r="P1" s="92" t="s">
        <v>218</v>
      </c>
      <c r="Q1" s="92" t="s">
        <v>219</v>
      </c>
      <c r="R1" s="92" t="s">
        <v>220</v>
      </c>
      <c r="S1" s="97" t="s">
        <v>221</v>
      </c>
      <c r="T1" s="97" t="s">
        <v>222</v>
      </c>
      <c r="U1" s="97" t="s">
        <v>18</v>
      </c>
    </row>
    <row r="2" spans="1:21">
      <c r="A2" s="96"/>
      <c r="B2" s="30" t="s">
        <v>285</v>
      </c>
      <c r="C2" s="30" t="s">
        <v>286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8"/>
      <c r="T2" s="98"/>
      <c r="U2" s="98"/>
    </row>
    <row r="3" spans="1:21">
      <c r="A3" s="77" t="s">
        <v>284</v>
      </c>
      <c r="B3" s="77">
        <v>1543103104</v>
      </c>
      <c r="C3" s="77" t="s">
        <v>223</v>
      </c>
      <c r="D3" s="78" t="s">
        <v>224</v>
      </c>
      <c r="E3" s="78" t="s">
        <v>225</v>
      </c>
      <c r="F3" s="78" t="s">
        <v>226</v>
      </c>
      <c r="G3" s="78" t="s">
        <v>57</v>
      </c>
      <c r="H3" s="78" t="s">
        <v>227</v>
      </c>
      <c r="I3" s="78" t="s">
        <v>228</v>
      </c>
      <c r="J3" s="78" t="s">
        <v>229</v>
      </c>
      <c r="K3" s="78" t="s">
        <v>230</v>
      </c>
      <c r="L3" s="78" t="s">
        <v>231</v>
      </c>
      <c r="M3" s="78" t="s">
        <v>25</v>
      </c>
      <c r="N3" s="78" t="s">
        <v>224</v>
      </c>
      <c r="O3" s="78" t="s">
        <v>232</v>
      </c>
      <c r="P3" s="78" t="s">
        <v>233</v>
      </c>
      <c r="Q3" s="78" t="s">
        <v>234</v>
      </c>
      <c r="R3" s="78" t="s">
        <v>235</v>
      </c>
      <c r="S3" s="79">
        <v>1287.9000000000001</v>
      </c>
      <c r="T3" s="77">
        <v>85.9</v>
      </c>
      <c r="U3" s="77">
        <v>2</v>
      </c>
    </row>
    <row r="4" spans="1:21">
      <c r="A4" s="94" t="s">
        <v>678</v>
      </c>
      <c r="B4" s="80">
        <v>1543103110</v>
      </c>
      <c r="C4" s="81" t="s">
        <v>247</v>
      </c>
      <c r="D4" s="81" t="s">
        <v>248</v>
      </c>
      <c r="E4" s="81" t="s">
        <v>249</v>
      </c>
      <c r="F4" s="81" t="s">
        <v>250</v>
      </c>
      <c r="G4" s="81" t="s">
        <v>251</v>
      </c>
      <c r="H4" s="81" t="s">
        <v>246</v>
      </c>
      <c r="I4" s="81" t="s">
        <v>65</v>
      </c>
      <c r="J4" s="81" t="s">
        <v>252</v>
      </c>
      <c r="K4" s="81" t="s">
        <v>253</v>
      </c>
      <c r="L4" s="81" t="s">
        <v>250</v>
      </c>
      <c r="M4" s="81" t="s">
        <v>254</v>
      </c>
      <c r="N4" s="81" t="s">
        <v>226</v>
      </c>
      <c r="O4" s="81" t="s">
        <v>255</v>
      </c>
      <c r="P4" s="81" t="s">
        <v>256</v>
      </c>
      <c r="Q4" s="81" t="s">
        <v>257</v>
      </c>
      <c r="R4" s="81" t="s">
        <v>224</v>
      </c>
      <c r="S4" s="80">
        <v>1276.9000000000001</v>
      </c>
      <c r="T4" s="80">
        <v>85.09</v>
      </c>
      <c r="U4" s="80">
        <v>8</v>
      </c>
    </row>
    <row r="5" spans="1:21">
      <c r="A5" s="94"/>
      <c r="B5" s="82">
        <v>1543103116</v>
      </c>
      <c r="C5" s="82" t="s">
        <v>275</v>
      </c>
      <c r="D5" s="81" t="s">
        <v>276</v>
      </c>
      <c r="E5" s="81" t="s">
        <v>277</v>
      </c>
      <c r="F5" s="81" t="s">
        <v>278</v>
      </c>
      <c r="G5" s="81" t="s">
        <v>257</v>
      </c>
      <c r="H5" s="81" t="s">
        <v>75</v>
      </c>
      <c r="I5" s="81" t="s">
        <v>279</v>
      </c>
      <c r="J5" s="81" t="s">
        <v>280</v>
      </c>
      <c r="K5" s="81" t="s">
        <v>240</v>
      </c>
      <c r="L5" s="81" t="s">
        <v>281</v>
      </c>
      <c r="M5" s="81" t="s">
        <v>265</v>
      </c>
      <c r="N5" s="81" t="s">
        <v>282</v>
      </c>
      <c r="O5" s="81" t="s">
        <v>283</v>
      </c>
      <c r="P5" s="81" t="s">
        <v>78</v>
      </c>
      <c r="Q5" s="81" t="s">
        <v>238</v>
      </c>
      <c r="R5" s="81" t="s">
        <v>246</v>
      </c>
      <c r="S5" s="82">
        <v>1261.5999999999999</v>
      </c>
      <c r="T5" s="82">
        <v>84.21</v>
      </c>
      <c r="U5" s="82">
        <v>7</v>
      </c>
    </row>
  </sheetData>
  <mergeCells count="21">
    <mergeCell ref="S1:S2"/>
    <mergeCell ref="T1:T2"/>
    <mergeCell ref="U1:U2"/>
    <mergeCell ref="O1:O2"/>
    <mergeCell ref="P1:P2"/>
    <mergeCell ref="Q1:Q2"/>
    <mergeCell ref="R1:R2"/>
    <mergeCell ref="A4:A5"/>
    <mergeCell ref="A1:A2"/>
    <mergeCell ref="I1:I2"/>
    <mergeCell ref="J1:J2"/>
    <mergeCell ref="K1:K2"/>
    <mergeCell ref="L1:L2"/>
    <mergeCell ref="M1:M2"/>
    <mergeCell ref="N1:N2"/>
    <mergeCell ref="B1:C1"/>
    <mergeCell ref="D1:D2"/>
    <mergeCell ref="E1:E2"/>
    <mergeCell ref="F1:F2"/>
    <mergeCell ref="G1:G2"/>
    <mergeCell ref="H1:H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tabSelected="1" topLeftCell="G1" workbookViewId="0">
      <selection activeCell="X15" sqref="X15"/>
    </sheetView>
  </sheetViews>
  <sheetFormatPr defaultRowHeight="13.5"/>
  <cols>
    <col min="1" max="1" width="16.375" customWidth="1"/>
  </cols>
  <sheetData>
    <row r="1" spans="1:24">
      <c r="A1" s="99" t="s">
        <v>347</v>
      </c>
      <c r="B1" s="99" t="s">
        <v>79</v>
      </c>
      <c r="C1" s="99" t="s">
        <v>80</v>
      </c>
      <c r="D1" s="99" t="s">
        <v>287</v>
      </c>
      <c r="E1" s="99" t="s">
        <v>288</v>
      </c>
      <c r="F1" s="99" t="s">
        <v>289</v>
      </c>
      <c r="G1" s="99" t="s">
        <v>290</v>
      </c>
      <c r="H1" s="99" t="s">
        <v>291</v>
      </c>
      <c r="I1" s="99" t="s">
        <v>292</v>
      </c>
      <c r="J1" s="99" t="s">
        <v>293</v>
      </c>
      <c r="K1" s="99" t="s">
        <v>294</v>
      </c>
      <c r="L1" s="99" t="s">
        <v>82</v>
      </c>
      <c r="M1" s="99" t="s">
        <v>295</v>
      </c>
      <c r="N1" s="99" t="s">
        <v>296</v>
      </c>
      <c r="O1" s="99" t="s">
        <v>297</v>
      </c>
      <c r="P1" s="99" t="s">
        <v>298</v>
      </c>
      <c r="Q1" s="99" t="s">
        <v>299</v>
      </c>
      <c r="R1" s="99" t="s">
        <v>300</v>
      </c>
      <c r="S1" s="99" t="s">
        <v>301</v>
      </c>
      <c r="T1" s="99" t="s">
        <v>302</v>
      </c>
      <c r="U1" s="99" t="s">
        <v>97</v>
      </c>
      <c r="V1" s="99" t="s">
        <v>98</v>
      </c>
      <c r="W1" s="99" t="s">
        <v>303</v>
      </c>
      <c r="X1" s="99" t="s">
        <v>18</v>
      </c>
    </row>
    <row r="2" spans="1:24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>
      <c r="A3" s="31" t="s">
        <v>304</v>
      </c>
      <c r="B3" s="31" t="s">
        <v>305</v>
      </c>
      <c r="C3" s="31" t="s">
        <v>306</v>
      </c>
      <c r="D3" s="31">
        <v>91.6</v>
      </c>
      <c r="E3" s="31">
        <v>86</v>
      </c>
      <c r="F3" s="31">
        <v>71.099999999999994</v>
      </c>
      <c r="G3" s="31">
        <v>92.9</v>
      </c>
      <c r="H3" s="31">
        <v>94.4</v>
      </c>
      <c r="I3" s="31">
        <v>88</v>
      </c>
      <c r="J3" s="31">
        <v>75</v>
      </c>
      <c r="K3" s="31">
        <v>83.3</v>
      </c>
      <c r="L3" s="31">
        <v>93.8</v>
      </c>
      <c r="M3" s="31">
        <v>88.8</v>
      </c>
      <c r="N3" s="31">
        <v>87.6</v>
      </c>
      <c r="O3" s="31">
        <v>81.5</v>
      </c>
      <c r="P3" s="31">
        <v>85.4</v>
      </c>
      <c r="Q3" s="31">
        <v>84.5</v>
      </c>
      <c r="R3" s="31">
        <v>96.2</v>
      </c>
      <c r="S3" s="31">
        <v>76</v>
      </c>
      <c r="T3" s="31">
        <v>87</v>
      </c>
      <c r="U3" s="31">
        <v>1463.1</v>
      </c>
      <c r="V3" s="31">
        <v>86.064705882352996</v>
      </c>
      <c r="W3" s="31">
        <v>105</v>
      </c>
      <c r="X3" s="31">
        <v>1</v>
      </c>
    </row>
    <row r="4" spans="1:24">
      <c r="A4" s="101" t="s">
        <v>307</v>
      </c>
      <c r="B4" s="32" t="s">
        <v>308</v>
      </c>
      <c r="C4" s="32" t="s">
        <v>309</v>
      </c>
      <c r="D4" s="32">
        <v>95.8</v>
      </c>
      <c r="E4" s="32">
        <v>67.099999999999994</v>
      </c>
      <c r="F4" s="32">
        <v>70.400000000000006</v>
      </c>
      <c r="G4" s="32">
        <v>94.3</v>
      </c>
      <c r="H4" s="32">
        <v>90.1</v>
      </c>
      <c r="I4" s="32">
        <v>88</v>
      </c>
      <c r="J4" s="32">
        <v>76.2</v>
      </c>
      <c r="K4" s="32">
        <v>92</v>
      </c>
      <c r="L4" s="32">
        <v>85.6</v>
      </c>
      <c r="M4" s="32">
        <v>94.1</v>
      </c>
      <c r="N4" s="32">
        <v>92.6</v>
      </c>
      <c r="O4" s="32">
        <v>84.3</v>
      </c>
      <c r="P4" s="32">
        <v>87.8</v>
      </c>
      <c r="Q4" s="32">
        <v>90.2</v>
      </c>
      <c r="R4" s="32">
        <v>94.4</v>
      </c>
      <c r="S4" s="32">
        <v>79.5</v>
      </c>
      <c r="T4" s="32">
        <v>86.5</v>
      </c>
      <c r="U4" s="32">
        <v>1468.9</v>
      </c>
      <c r="V4" s="32">
        <v>86.405882352941205</v>
      </c>
      <c r="W4" s="32">
        <v>101</v>
      </c>
      <c r="X4" s="32">
        <v>4</v>
      </c>
    </row>
    <row r="5" spans="1:24">
      <c r="A5" s="102"/>
      <c r="B5" s="32" t="s">
        <v>310</v>
      </c>
      <c r="C5" s="32" t="s">
        <v>311</v>
      </c>
      <c r="D5" s="32">
        <v>95.1</v>
      </c>
      <c r="E5" s="32">
        <v>94.4</v>
      </c>
      <c r="F5" s="32">
        <v>67.599999999999994</v>
      </c>
      <c r="G5" s="32">
        <v>88.6</v>
      </c>
      <c r="H5" s="32">
        <v>94.4</v>
      </c>
      <c r="I5" s="32">
        <v>84.6</v>
      </c>
      <c r="J5" s="32">
        <v>71.900000000000006</v>
      </c>
      <c r="K5" s="32">
        <v>89.2</v>
      </c>
      <c r="L5" s="32">
        <v>75.8</v>
      </c>
      <c r="M5" s="32">
        <v>91.5</v>
      </c>
      <c r="N5" s="32">
        <v>84.2</v>
      </c>
      <c r="O5" s="32">
        <v>87.8</v>
      </c>
      <c r="P5" s="32">
        <v>88.5</v>
      </c>
      <c r="Q5" s="32">
        <v>82.5</v>
      </c>
      <c r="R5" s="32">
        <v>94.2</v>
      </c>
      <c r="S5" s="32">
        <v>87.2</v>
      </c>
      <c r="T5" s="32">
        <v>83</v>
      </c>
      <c r="U5" s="32">
        <v>1460.5</v>
      </c>
      <c r="V5" s="32">
        <v>85.911764705882405</v>
      </c>
      <c r="W5" s="32">
        <v>95</v>
      </c>
      <c r="X5" s="32">
        <v>8</v>
      </c>
    </row>
    <row r="6" spans="1:24">
      <c r="A6" s="102"/>
      <c r="B6" s="32" t="s">
        <v>312</v>
      </c>
      <c r="C6" s="32" t="s">
        <v>313</v>
      </c>
      <c r="D6" s="32">
        <v>93</v>
      </c>
      <c r="E6" s="32">
        <v>79.7</v>
      </c>
      <c r="F6" s="32">
        <v>72.900000000000006</v>
      </c>
      <c r="G6" s="32">
        <v>93.5</v>
      </c>
      <c r="H6" s="32">
        <v>86.4</v>
      </c>
      <c r="I6" s="32">
        <v>90</v>
      </c>
      <c r="J6" s="32">
        <v>75.5</v>
      </c>
      <c r="K6" s="32">
        <v>87.1</v>
      </c>
      <c r="L6" s="32">
        <v>78.400000000000006</v>
      </c>
      <c r="M6" s="32">
        <v>90.1</v>
      </c>
      <c r="N6" s="32">
        <v>91.8</v>
      </c>
      <c r="O6" s="32">
        <v>87.9</v>
      </c>
      <c r="P6" s="32">
        <v>80.099999999999994</v>
      </c>
      <c r="Q6" s="32">
        <v>92.5</v>
      </c>
      <c r="R6" s="32">
        <v>87.8</v>
      </c>
      <c r="S6" s="32">
        <v>90</v>
      </c>
      <c r="T6" s="32">
        <v>80.400000000000006</v>
      </c>
      <c r="U6" s="32">
        <v>1457.1</v>
      </c>
      <c r="V6" s="32">
        <v>85.711764705882302</v>
      </c>
      <c r="W6" s="32">
        <v>96.75</v>
      </c>
      <c r="X6" s="32">
        <v>6</v>
      </c>
    </row>
    <row r="7" spans="1:24">
      <c r="A7" s="103"/>
      <c r="B7" s="32" t="s">
        <v>314</v>
      </c>
      <c r="C7" s="32" t="s">
        <v>315</v>
      </c>
      <c r="D7" s="32">
        <v>94.4</v>
      </c>
      <c r="E7" s="32">
        <v>84.6</v>
      </c>
      <c r="F7" s="32">
        <v>73</v>
      </c>
      <c r="G7" s="32">
        <v>92.2</v>
      </c>
      <c r="H7" s="32">
        <v>94.2</v>
      </c>
      <c r="I7" s="32">
        <v>87.8</v>
      </c>
      <c r="J7" s="32">
        <v>71.900000000000006</v>
      </c>
      <c r="K7" s="32">
        <v>88.3</v>
      </c>
      <c r="L7" s="32">
        <v>79.099999999999994</v>
      </c>
      <c r="M7" s="32">
        <v>82.2</v>
      </c>
      <c r="N7" s="32">
        <v>80.400000000000006</v>
      </c>
      <c r="O7" s="32">
        <v>85.7</v>
      </c>
      <c r="P7" s="32">
        <v>89.9</v>
      </c>
      <c r="Q7" s="32">
        <v>91.7</v>
      </c>
      <c r="R7" s="32">
        <v>93.8</v>
      </c>
      <c r="S7" s="32">
        <v>85.1</v>
      </c>
      <c r="T7" s="32">
        <v>76.599999999999994</v>
      </c>
      <c r="U7" s="32">
        <v>1450.9</v>
      </c>
      <c r="V7" s="32">
        <v>85.347058823529395</v>
      </c>
      <c r="W7" s="32">
        <v>93</v>
      </c>
      <c r="X7" s="32">
        <v>10</v>
      </c>
    </row>
    <row r="8" spans="1:24">
      <c r="A8" s="104" t="s">
        <v>316</v>
      </c>
      <c r="B8" s="33" t="s">
        <v>317</v>
      </c>
      <c r="C8" s="33" t="s">
        <v>318</v>
      </c>
      <c r="D8" s="33">
        <v>93</v>
      </c>
      <c r="E8" s="33">
        <v>76.2</v>
      </c>
      <c r="F8" s="33">
        <v>71</v>
      </c>
      <c r="G8" s="33">
        <v>87</v>
      </c>
      <c r="H8" s="33">
        <v>95</v>
      </c>
      <c r="I8" s="33">
        <v>87.4</v>
      </c>
      <c r="J8" s="33">
        <v>72</v>
      </c>
      <c r="K8" s="33">
        <v>91.5</v>
      </c>
      <c r="L8" s="33">
        <v>83.3</v>
      </c>
      <c r="M8" s="33">
        <v>88.7</v>
      </c>
      <c r="N8" s="33">
        <v>84.6</v>
      </c>
      <c r="O8" s="33">
        <v>98.6</v>
      </c>
      <c r="P8" s="33">
        <v>70.5</v>
      </c>
      <c r="Q8" s="33">
        <v>90.7</v>
      </c>
      <c r="R8" s="33">
        <v>92</v>
      </c>
      <c r="S8" s="33">
        <v>83.2</v>
      </c>
      <c r="T8" s="33">
        <v>79</v>
      </c>
      <c r="U8" s="33">
        <v>1443.7</v>
      </c>
      <c r="V8" s="33">
        <v>84.923529411764704</v>
      </c>
      <c r="W8" s="33">
        <v>98</v>
      </c>
      <c r="X8" s="116">
        <v>5</v>
      </c>
    </row>
    <row r="9" spans="1:24">
      <c r="A9" s="105"/>
      <c r="B9" s="33" t="s">
        <v>319</v>
      </c>
      <c r="C9" s="33" t="s">
        <v>320</v>
      </c>
      <c r="D9" s="33">
        <v>94.4</v>
      </c>
      <c r="E9" s="33">
        <v>83.2</v>
      </c>
      <c r="F9" s="33">
        <v>75.3</v>
      </c>
      <c r="G9" s="33">
        <v>92.8</v>
      </c>
      <c r="H9" s="33">
        <v>85.8</v>
      </c>
      <c r="I9" s="33">
        <v>80.8</v>
      </c>
      <c r="J9" s="33">
        <v>72.8</v>
      </c>
      <c r="K9" s="33">
        <v>91.3</v>
      </c>
      <c r="L9" s="33">
        <v>88.9</v>
      </c>
      <c r="M9" s="33">
        <v>84.5</v>
      </c>
      <c r="N9" s="33">
        <v>90.8</v>
      </c>
      <c r="O9" s="33">
        <v>87.2</v>
      </c>
      <c r="P9" s="33">
        <v>87.8</v>
      </c>
      <c r="Q9" s="33">
        <v>82.2</v>
      </c>
      <c r="R9" s="33">
        <v>93.8</v>
      </c>
      <c r="S9" s="33">
        <v>79.5</v>
      </c>
      <c r="T9" s="33">
        <v>72.5</v>
      </c>
      <c r="U9" s="33">
        <v>1443.6</v>
      </c>
      <c r="V9" s="33">
        <v>84.917647058823505</v>
      </c>
      <c r="W9" s="33">
        <v>93</v>
      </c>
      <c r="X9" s="116">
        <v>10</v>
      </c>
    </row>
    <row r="10" spans="1:24">
      <c r="A10" s="105"/>
      <c r="B10" s="33" t="s">
        <v>321</v>
      </c>
      <c r="C10" s="33" t="s">
        <v>322</v>
      </c>
      <c r="D10" s="33">
        <v>90.2</v>
      </c>
      <c r="E10" s="33">
        <v>88.1</v>
      </c>
      <c r="F10" s="33">
        <v>65.5</v>
      </c>
      <c r="G10" s="33">
        <v>89.9</v>
      </c>
      <c r="H10" s="33">
        <v>94.4</v>
      </c>
      <c r="I10" s="33">
        <v>86.6</v>
      </c>
      <c r="J10" s="33">
        <v>71.599999999999994</v>
      </c>
      <c r="K10" s="33">
        <v>71</v>
      </c>
      <c r="L10" s="33">
        <v>84.6</v>
      </c>
      <c r="M10" s="33">
        <v>85.2</v>
      </c>
      <c r="N10" s="33">
        <v>76.400000000000006</v>
      </c>
      <c r="O10" s="33">
        <v>96.5</v>
      </c>
      <c r="P10" s="33">
        <v>73.099999999999994</v>
      </c>
      <c r="Q10" s="33">
        <v>89.5</v>
      </c>
      <c r="R10" s="33">
        <v>90.2</v>
      </c>
      <c r="S10" s="33">
        <v>95.8</v>
      </c>
      <c r="T10" s="33">
        <v>93</v>
      </c>
      <c r="U10" s="33">
        <v>1441.6</v>
      </c>
      <c r="V10" s="33">
        <v>84.8</v>
      </c>
      <c r="W10" s="33">
        <v>89</v>
      </c>
      <c r="X10" s="116">
        <v>19</v>
      </c>
    </row>
    <row r="11" spans="1:24">
      <c r="A11" s="105"/>
      <c r="B11" s="33" t="s">
        <v>323</v>
      </c>
      <c r="C11" s="33" t="s">
        <v>324</v>
      </c>
      <c r="D11" s="33">
        <v>90.9</v>
      </c>
      <c r="E11" s="33">
        <v>76.2</v>
      </c>
      <c r="F11" s="33">
        <v>66.900000000000006</v>
      </c>
      <c r="G11" s="33">
        <v>93.6</v>
      </c>
      <c r="H11" s="33">
        <v>90.8</v>
      </c>
      <c r="I11" s="33">
        <v>87.6</v>
      </c>
      <c r="J11" s="33">
        <v>74.8</v>
      </c>
      <c r="K11" s="33">
        <v>91.3</v>
      </c>
      <c r="L11" s="33">
        <v>69.5</v>
      </c>
      <c r="M11" s="33">
        <v>76</v>
      </c>
      <c r="N11" s="33">
        <v>77.400000000000006</v>
      </c>
      <c r="O11" s="33">
        <v>87.9</v>
      </c>
      <c r="P11" s="33">
        <v>89.9</v>
      </c>
      <c r="Q11" s="33">
        <v>85</v>
      </c>
      <c r="R11" s="33">
        <v>96.2</v>
      </c>
      <c r="S11" s="33">
        <v>91.4</v>
      </c>
      <c r="T11" s="33">
        <v>90.9</v>
      </c>
      <c r="U11" s="33">
        <v>1436.3</v>
      </c>
      <c r="V11" s="33">
        <v>84.4882352941177</v>
      </c>
      <c r="W11" s="33">
        <v>90.5</v>
      </c>
      <c r="X11" s="116">
        <v>15</v>
      </c>
    </row>
    <row r="12" spans="1:24">
      <c r="A12" s="105"/>
      <c r="B12" s="33" t="s">
        <v>325</v>
      </c>
      <c r="C12" s="33" t="s">
        <v>326</v>
      </c>
      <c r="D12" s="33">
        <v>90.2</v>
      </c>
      <c r="E12" s="33">
        <v>72.7</v>
      </c>
      <c r="F12" s="33">
        <v>73.2</v>
      </c>
      <c r="G12" s="33">
        <v>92.1</v>
      </c>
      <c r="H12" s="33">
        <v>90.8</v>
      </c>
      <c r="I12" s="33">
        <v>92.2</v>
      </c>
      <c r="J12" s="33">
        <v>64.599999999999994</v>
      </c>
      <c r="K12" s="33">
        <v>89.2</v>
      </c>
      <c r="L12" s="33">
        <v>74.099999999999994</v>
      </c>
      <c r="M12" s="33">
        <v>72.900000000000006</v>
      </c>
      <c r="N12" s="33">
        <v>89.2</v>
      </c>
      <c r="O12" s="33">
        <v>85.8</v>
      </c>
      <c r="P12" s="33">
        <v>90.6</v>
      </c>
      <c r="Q12" s="33">
        <v>89.2</v>
      </c>
      <c r="R12" s="33">
        <v>95</v>
      </c>
      <c r="S12" s="33">
        <v>79.5</v>
      </c>
      <c r="T12" s="33">
        <v>93</v>
      </c>
      <c r="U12" s="33">
        <v>1434.3</v>
      </c>
      <c r="V12" s="33">
        <v>84.370588235294093</v>
      </c>
      <c r="W12" s="33">
        <v>91</v>
      </c>
      <c r="X12" s="116">
        <v>13</v>
      </c>
    </row>
    <row r="13" spans="1:24">
      <c r="A13" s="105"/>
      <c r="B13" s="33" t="s">
        <v>327</v>
      </c>
      <c r="C13" s="33" t="s">
        <v>328</v>
      </c>
      <c r="D13" s="33">
        <v>95.1</v>
      </c>
      <c r="E13" s="33">
        <v>80.400000000000006</v>
      </c>
      <c r="F13" s="33">
        <v>68.3</v>
      </c>
      <c r="G13" s="33">
        <v>94.9</v>
      </c>
      <c r="H13" s="33">
        <v>92.8</v>
      </c>
      <c r="I13" s="33">
        <v>89</v>
      </c>
      <c r="J13" s="33">
        <v>67.900000000000006</v>
      </c>
      <c r="K13" s="33">
        <v>83.6</v>
      </c>
      <c r="L13" s="33">
        <v>85.4</v>
      </c>
      <c r="M13" s="33">
        <v>84.5</v>
      </c>
      <c r="N13" s="33">
        <v>87.4</v>
      </c>
      <c r="O13" s="33">
        <v>84.3</v>
      </c>
      <c r="P13" s="33">
        <v>88.5</v>
      </c>
      <c r="Q13" s="33">
        <v>81.2</v>
      </c>
      <c r="R13" s="33">
        <v>93.2</v>
      </c>
      <c r="S13" s="33">
        <v>79.5</v>
      </c>
      <c r="T13" s="33">
        <v>71.3</v>
      </c>
      <c r="U13" s="33">
        <v>1427.3</v>
      </c>
      <c r="V13" s="33">
        <v>83.958823529411802</v>
      </c>
      <c r="W13" s="33">
        <v>84.5</v>
      </c>
      <c r="X13" s="116">
        <v>24</v>
      </c>
    </row>
    <row r="14" spans="1:24">
      <c r="A14" s="105"/>
      <c r="B14" s="33" t="s">
        <v>329</v>
      </c>
      <c r="C14" s="33" t="s">
        <v>330</v>
      </c>
      <c r="D14" s="33">
        <v>90.2</v>
      </c>
      <c r="E14" s="33">
        <v>72.7</v>
      </c>
      <c r="F14" s="33">
        <v>71.099999999999994</v>
      </c>
      <c r="G14" s="33">
        <v>94.2</v>
      </c>
      <c r="H14" s="33">
        <v>94.4</v>
      </c>
      <c r="I14" s="33">
        <v>90</v>
      </c>
      <c r="J14" s="33">
        <v>71</v>
      </c>
      <c r="K14" s="33">
        <v>85.7</v>
      </c>
      <c r="L14" s="33">
        <v>79.3</v>
      </c>
      <c r="M14" s="33">
        <v>82.5</v>
      </c>
      <c r="N14" s="33">
        <v>81.599999999999994</v>
      </c>
      <c r="O14" s="33">
        <v>88.5</v>
      </c>
      <c r="P14" s="33">
        <v>90.6</v>
      </c>
      <c r="Q14" s="33">
        <v>89.2</v>
      </c>
      <c r="R14" s="33">
        <v>90.8</v>
      </c>
      <c r="S14" s="33">
        <v>80.2</v>
      </c>
      <c r="T14" s="33">
        <v>71.7</v>
      </c>
      <c r="U14" s="33">
        <v>1423.7</v>
      </c>
      <c r="V14" s="33">
        <v>83.7470588235294</v>
      </c>
      <c r="W14" s="33">
        <v>85.25</v>
      </c>
      <c r="X14" s="116">
        <v>23</v>
      </c>
    </row>
    <row r="15" spans="1:24">
      <c r="A15" s="105"/>
      <c r="B15" s="33" t="s">
        <v>331</v>
      </c>
      <c r="C15" s="33" t="s">
        <v>332</v>
      </c>
      <c r="D15" s="33">
        <v>85.3</v>
      </c>
      <c r="E15" s="33">
        <v>81.099999999999994</v>
      </c>
      <c r="F15" s="33">
        <v>69.8</v>
      </c>
      <c r="G15" s="33">
        <v>83.5</v>
      </c>
      <c r="H15" s="33">
        <v>89.6</v>
      </c>
      <c r="I15" s="33">
        <v>80.599999999999994</v>
      </c>
      <c r="J15" s="33">
        <v>71.5</v>
      </c>
      <c r="K15" s="33">
        <v>84.5</v>
      </c>
      <c r="L15" s="33">
        <v>83.2</v>
      </c>
      <c r="M15" s="33">
        <v>78</v>
      </c>
      <c r="N15" s="33">
        <v>84.8</v>
      </c>
      <c r="O15" s="33">
        <v>96.5</v>
      </c>
      <c r="P15" s="33">
        <v>85</v>
      </c>
      <c r="Q15" s="33">
        <v>81.5</v>
      </c>
      <c r="R15" s="33">
        <v>90.8</v>
      </c>
      <c r="S15" s="33">
        <v>85.3</v>
      </c>
      <c r="T15" s="33">
        <v>91</v>
      </c>
      <c r="U15" s="33">
        <v>1422</v>
      </c>
      <c r="V15" s="33">
        <v>83.647058823529406</v>
      </c>
      <c r="W15" s="33">
        <v>94</v>
      </c>
      <c r="X15" s="116">
        <v>9</v>
      </c>
    </row>
    <row r="16" spans="1:24">
      <c r="A16" s="105"/>
      <c r="B16" s="33" t="s">
        <v>333</v>
      </c>
      <c r="C16" s="33" t="s">
        <v>334</v>
      </c>
      <c r="D16" s="33">
        <v>88.8</v>
      </c>
      <c r="E16" s="33">
        <v>82.5</v>
      </c>
      <c r="F16" s="33">
        <v>69.8</v>
      </c>
      <c r="G16" s="33">
        <v>89.2</v>
      </c>
      <c r="H16" s="33">
        <v>93.2</v>
      </c>
      <c r="I16" s="33">
        <v>81.2</v>
      </c>
      <c r="J16" s="33">
        <v>71</v>
      </c>
      <c r="K16" s="33">
        <v>87.1</v>
      </c>
      <c r="L16" s="33">
        <v>68.900000000000006</v>
      </c>
      <c r="M16" s="33">
        <v>82.3</v>
      </c>
      <c r="N16" s="33">
        <v>85.8</v>
      </c>
      <c r="O16" s="33">
        <v>96.5</v>
      </c>
      <c r="P16" s="33">
        <v>71.900000000000006</v>
      </c>
      <c r="Q16" s="33">
        <v>85.2</v>
      </c>
      <c r="R16" s="33">
        <v>91.8</v>
      </c>
      <c r="S16" s="33">
        <v>83.2</v>
      </c>
      <c r="T16" s="33">
        <v>79</v>
      </c>
      <c r="U16" s="33">
        <v>1407.4</v>
      </c>
      <c r="V16" s="33">
        <v>82.788235294117698</v>
      </c>
      <c r="W16" s="33">
        <v>93</v>
      </c>
      <c r="X16" s="116">
        <v>10</v>
      </c>
    </row>
    <row r="17" spans="1:24">
      <c r="A17" s="105"/>
      <c r="B17" s="33" t="s">
        <v>335</v>
      </c>
      <c r="C17" s="33" t="s">
        <v>336</v>
      </c>
      <c r="D17" s="33">
        <v>86.7</v>
      </c>
      <c r="E17" s="33">
        <v>76.900000000000006</v>
      </c>
      <c r="F17" s="33">
        <v>76</v>
      </c>
      <c r="G17" s="33">
        <v>87</v>
      </c>
      <c r="H17" s="33">
        <v>91.4</v>
      </c>
      <c r="I17" s="33">
        <v>82.4</v>
      </c>
      <c r="J17" s="33">
        <v>70.099999999999994</v>
      </c>
      <c r="K17" s="33">
        <v>85</v>
      </c>
      <c r="L17" s="33">
        <v>68.599999999999994</v>
      </c>
      <c r="M17" s="33">
        <v>74.599999999999994</v>
      </c>
      <c r="N17" s="33">
        <v>77.400000000000006</v>
      </c>
      <c r="O17" s="33">
        <v>91.6</v>
      </c>
      <c r="P17" s="33">
        <v>71.7</v>
      </c>
      <c r="Q17" s="33">
        <v>79.7</v>
      </c>
      <c r="R17" s="33">
        <v>94.4</v>
      </c>
      <c r="S17" s="33">
        <v>95.1</v>
      </c>
      <c r="T17" s="33">
        <v>91.1</v>
      </c>
      <c r="U17" s="33">
        <v>1399.7</v>
      </c>
      <c r="V17" s="33">
        <v>82.335294117647095</v>
      </c>
      <c r="W17" s="33">
        <v>90</v>
      </c>
      <c r="X17" s="116">
        <v>16</v>
      </c>
    </row>
    <row r="18" spans="1:24">
      <c r="A18" s="105"/>
      <c r="B18" s="33" t="s">
        <v>337</v>
      </c>
      <c r="C18" s="33" t="s">
        <v>338</v>
      </c>
      <c r="D18" s="33">
        <v>90.9</v>
      </c>
      <c r="E18" s="33">
        <v>73.400000000000006</v>
      </c>
      <c r="F18" s="33">
        <v>77.2</v>
      </c>
      <c r="G18" s="33">
        <v>88.4</v>
      </c>
      <c r="H18" s="33">
        <v>90.8</v>
      </c>
      <c r="I18" s="33">
        <v>79.400000000000006</v>
      </c>
      <c r="J18" s="33">
        <v>70.5</v>
      </c>
      <c r="K18" s="33">
        <v>80.099999999999994</v>
      </c>
      <c r="L18" s="33">
        <v>69.400000000000006</v>
      </c>
      <c r="M18" s="33">
        <v>82.5</v>
      </c>
      <c r="N18" s="33">
        <v>82.2</v>
      </c>
      <c r="O18" s="33">
        <v>93</v>
      </c>
      <c r="P18" s="33">
        <v>75.8</v>
      </c>
      <c r="Q18" s="33">
        <v>65.7</v>
      </c>
      <c r="R18" s="33">
        <v>95.6</v>
      </c>
      <c r="S18" s="33">
        <v>89.5</v>
      </c>
      <c r="T18" s="33">
        <v>93</v>
      </c>
      <c r="U18" s="33">
        <v>1397.4</v>
      </c>
      <c r="V18" s="33">
        <v>82.2</v>
      </c>
      <c r="W18" s="33">
        <v>83</v>
      </c>
      <c r="X18" s="116">
        <v>26</v>
      </c>
    </row>
    <row r="19" spans="1:24">
      <c r="A19" s="105"/>
      <c r="B19" s="33" t="s">
        <v>339</v>
      </c>
      <c r="C19" s="33" t="s">
        <v>340</v>
      </c>
      <c r="D19" s="33">
        <v>89.5</v>
      </c>
      <c r="E19" s="33">
        <v>93</v>
      </c>
      <c r="F19" s="33">
        <v>62.7</v>
      </c>
      <c r="G19" s="33">
        <v>92.2</v>
      </c>
      <c r="H19" s="33">
        <v>78</v>
      </c>
      <c r="I19" s="33">
        <v>80.400000000000006</v>
      </c>
      <c r="J19" s="33">
        <v>73.7</v>
      </c>
      <c r="K19" s="33">
        <v>90.6</v>
      </c>
      <c r="L19" s="33">
        <v>70.900000000000006</v>
      </c>
      <c r="M19" s="33">
        <v>73.2</v>
      </c>
      <c r="N19" s="33">
        <v>85</v>
      </c>
      <c r="O19" s="33">
        <v>85.7</v>
      </c>
      <c r="P19" s="33">
        <v>92</v>
      </c>
      <c r="Q19" s="33">
        <v>75</v>
      </c>
      <c r="R19" s="33">
        <v>90.8</v>
      </c>
      <c r="S19" s="33">
        <v>79.8</v>
      </c>
      <c r="T19" s="33">
        <v>79.5</v>
      </c>
      <c r="U19" s="33">
        <v>1392</v>
      </c>
      <c r="V19" s="33">
        <v>81.882352941176507</v>
      </c>
      <c r="W19" s="33">
        <v>89.25</v>
      </c>
      <c r="X19" s="116">
        <v>17</v>
      </c>
    </row>
    <row r="20" spans="1:24">
      <c r="A20" s="105"/>
      <c r="B20" s="33" t="s">
        <v>341</v>
      </c>
      <c r="C20" s="33" t="s">
        <v>342</v>
      </c>
      <c r="D20" s="33">
        <v>66.900000000000006</v>
      </c>
      <c r="E20" s="33">
        <v>90.2</v>
      </c>
      <c r="F20" s="33">
        <v>69</v>
      </c>
      <c r="G20" s="33">
        <v>90</v>
      </c>
      <c r="H20" s="33">
        <v>92</v>
      </c>
      <c r="I20" s="33">
        <v>86</v>
      </c>
      <c r="J20" s="33">
        <v>67.900000000000006</v>
      </c>
      <c r="K20" s="33">
        <v>74</v>
      </c>
      <c r="L20" s="33">
        <v>77.2</v>
      </c>
      <c r="M20" s="33">
        <v>90.4</v>
      </c>
      <c r="N20" s="33">
        <v>90.4</v>
      </c>
      <c r="O20" s="33">
        <v>88.6</v>
      </c>
      <c r="P20" s="33">
        <v>87.8</v>
      </c>
      <c r="Q20" s="33">
        <v>74.2</v>
      </c>
      <c r="R20" s="33">
        <v>92.6</v>
      </c>
      <c r="S20" s="33">
        <v>77.400000000000006</v>
      </c>
      <c r="T20" s="33">
        <v>66</v>
      </c>
      <c r="U20" s="33">
        <v>1380.6</v>
      </c>
      <c r="V20" s="33">
        <v>81.211764705882402</v>
      </c>
      <c r="W20" s="33">
        <v>87</v>
      </c>
      <c r="X20" s="116">
        <v>22</v>
      </c>
    </row>
    <row r="21" spans="1:24">
      <c r="A21" s="105"/>
      <c r="B21" s="33" t="s">
        <v>343</v>
      </c>
      <c r="C21" s="33" t="s">
        <v>344</v>
      </c>
      <c r="D21" s="33">
        <v>76.900000000000006</v>
      </c>
      <c r="E21" s="33">
        <v>72.7</v>
      </c>
      <c r="F21" s="33">
        <v>63.4</v>
      </c>
      <c r="G21" s="33">
        <v>86.4</v>
      </c>
      <c r="H21" s="33">
        <v>90.8</v>
      </c>
      <c r="I21" s="33">
        <v>83.6</v>
      </c>
      <c r="J21" s="33">
        <v>62.1</v>
      </c>
      <c r="K21" s="33">
        <v>92.2</v>
      </c>
      <c r="L21" s="33">
        <v>62</v>
      </c>
      <c r="M21" s="33">
        <v>84.8</v>
      </c>
      <c r="N21" s="33">
        <v>79.599999999999994</v>
      </c>
      <c r="O21" s="33">
        <v>91.8</v>
      </c>
      <c r="P21" s="33">
        <v>74.5</v>
      </c>
      <c r="Q21" s="33">
        <v>78</v>
      </c>
      <c r="R21" s="33">
        <v>92</v>
      </c>
      <c r="S21" s="33">
        <v>83.2</v>
      </c>
      <c r="T21" s="33">
        <v>90</v>
      </c>
      <c r="U21" s="33">
        <v>1363.9</v>
      </c>
      <c r="V21" s="33">
        <v>80.229411764705901</v>
      </c>
      <c r="W21" s="33">
        <v>105</v>
      </c>
      <c r="X21" s="116">
        <v>1</v>
      </c>
    </row>
    <row r="22" spans="1:24">
      <c r="A22" s="106"/>
      <c r="B22" s="33" t="s">
        <v>345</v>
      </c>
      <c r="C22" s="33" t="s">
        <v>346</v>
      </c>
      <c r="D22" s="33">
        <v>74.8</v>
      </c>
      <c r="E22" s="33">
        <v>72</v>
      </c>
      <c r="F22" s="33">
        <v>74.5</v>
      </c>
      <c r="G22" s="33">
        <v>95.9</v>
      </c>
      <c r="H22" s="33">
        <v>85.4</v>
      </c>
      <c r="I22" s="33">
        <v>87.4</v>
      </c>
      <c r="J22" s="33">
        <v>71.3</v>
      </c>
      <c r="K22" s="33">
        <v>89.2</v>
      </c>
      <c r="L22" s="33">
        <v>72.099999999999994</v>
      </c>
      <c r="M22" s="33">
        <v>63.4</v>
      </c>
      <c r="N22" s="33">
        <v>69.2</v>
      </c>
      <c r="O22" s="33">
        <v>87.9</v>
      </c>
      <c r="P22" s="33">
        <v>85.4</v>
      </c>
      <c r="Q22" s="33">
        <v>81.5</v>
      </c>
      <c r="R22" s="33">
        <v>95</v>
      </c>
      <c r="S22" s="33">
        <v>83</v>
      </c>
      <c r="T22" s="33">
        <v>72.5</v>
      </c>
      <c r="U22" s="33">
        <v>1360.5</v>
      </c>
      <c r="V22" s="33">
        <v>80.029411764705898</v>
      </c>
      <c r="W22" s="33">
        <v>96</v>
      </c>
      <c r="X22" s="116">
        <v>7</v>
      </c>
    </row>
  </sheetData>
  <mergeCells count="26">
    <mergeCell ref="A4:A7"/>
    <mergeCell ref="A8:A22"/>
    <mergeCell ref="S1:S2"/>
    <mergeCell ref="T1:T2"/>
    <mergeCell ref="U1:U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V1:V2"/>
    <mergeCell ref="W1:W2"/>
    <mergeCell ref="X1:X2"/>
    <mergeCell ref="M1:M2"/>
    <mergeCell ref="N1:N2"/>
    <mergeCell ref="O1:O2"/>
    <mergeCell ref="P1:P2"/>
    <mergeCell ref="Q1:Q2"/>
    <mergeCell ref="R1:R2"/>
  </mergeCells>
  <phoneticPr fontId="1" type="noConversion"/>
  <conditionalFormatting sqref="A8:X8 X8:X22 B9:X22">
    <cfRule type="cellIs" dxfId="1" priority="1" stopIfTrue="1" operator="lessThan">
      <formula>62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9"/>
  <sheetViews>
    <sheetView workbookViewId="0"/>
  </sheetViews>
  <sheetFormatPr defaultRowHeight="13.5"/>
  <sheetData>
    <row r="1" spans="1:25" ht="45">
      <c r="A1" s="76" t="s">
        <v>676</v>
      </c>
      <c r="B1" s="34"/>
      <c r="C1" s="35" t="s">
        <v>79</v>
      </c>
      <c r="D1" s="35" t="s">
        <v>80</v>
      </c>
      <c r="E1" s="36" t="s">
        <v>207</v>
      </c>
      <c r="F1" s="36" t="s">
        <v>215</v>
      </c>
      <c r="G1" s="36" t="s">
        <v>348</v>
      </c>
      <c r="H1" s="36" t="s">
        <v>209</v>
      </c>
      <c r="I1" s="36" t="s">
        <v>210</v>
      </c>
      <c r="J1" s="36" t="s">
        <v>211</v>
      </c>
      <c r="K1" s="36" t="s">
        <v>212</v>
      </c>
      <c r="L1" s="36" t="s">
        <v>213</v>
      </c>
      <c r="M1" s="36" t="s">
        <v>349</v>
      </c>
      <c r="N1" s="36" t="s">
        <v>350</v>
      </c>
      <c r="O1" s="36" t="s">
        <v>351</v>
      </c>
      <c r="P1" s="36" t="s">
        <v>217</v>
      </c>
      <c r="Q1" s="36" t="s">
        <v>218</v>
      </c>
      <c r="R1" s="36" t="s">
        <v>219</v>
      </c>
      <c r="S1" s="36" t="s">
        <v>220</v>
      </c>
      <c r="T1" s="36" t="s">
        <v>352</v>
      </c>
      <c r="U1" s="36" t="s">
        <v>353</v>
      </c>
      <c r="V1" s="37" t="s">
        <v>16</v>
      </c>
      <c r="W1" s="38" t="s">
        <v>17</v>
      </c>
      <c r="X1" s="34" t="s">
        <v>354</v>
      </c>
      <c r="Y1" s="39" t="s">
        <v>355</v>
      </c>
    </row>
    <row r="2" spans="1:25">
      <c r="A2" s="107" t="s">
        <v>673</v>
      </c>
      <c r="B2" s="40">
        <v>1</v>
      </c>
      <c r="C2" s="41" t="s">
        <v>356</v>
      </c>
      <c r="D2" s="42" t="s">
        <v>357</v>
      </c>
      <c r="E2" s="43" t="s">
        <v>358</v>
      </c>
      <c r="F2" s="43" t="s">
        <v>359</v>
      </c>
      <c r="G2" s="43" t="s">
        <v>360</v>
      </c>
      <c r="H2" s="43" t="s">
        <v>361</v>
      </c>
      <c r="I2" s="43" t="s">
        <v>362</v>
      </c>
      <c r="J2" s="43" t="s">
        <v>53</v>
      </c>
      <c r="K2" s="43" t="s">
        <v>363</v>
      </c>
      <c r="L2" s="43" t="s">
        <v>249</v>
      </c>
      <c r="M2" s="43" t="s">
        <v>30</v>
      </c>
      <c r="N2" s="43" t="s">
        <v>364</v>
      </c>
      <c r="O2" s="43" t="s">
        <v>37</v>
      </c>
      <c r="P2" s="43" t="s">
        <v>365</v>
      </c>
      <c r="Q2" s="43" t="s">
        <v>43</v>
      </c>
      <c r="R2" s="43" t="s">
        <v>30</v>
      </c>
      <c r="S2" s="43" t="s">
        <v>362</v>
      </c>
      <c r="T2" s="43" t="s">
        <v>366</v>
      </c>
      <c r="U2" s="43" t="s">
        <v>282</v>
      </c>
      <c r="V2" s="43">
        <v>1520.7</v>
      </c>
      <c r="W2" s="44">
        <v>89.452941176470603</v>
      </c>
      <c r="X2" s="45">
        <v>111</v>
      </c>
      <c r="Y2" s="46">
        <v>1</v>
      </c>
    </row>
    <row r="3" spans="1:25">
      <c r="A3" s="108"/>
      <c r="B3" s="40">
        <v>2</v>
      </c>
      <c r="C3" s="47" t="s">
        <v>367</v>
      </c>
      <c r="D3" s="48" t="s">
        <v>368</v>
      </c>
      <c r="E3" s="49" t="s">
        <v>369</v>
      </c>
      <c r="F3" s="49" t="s">
        <v>52</v>
      </c>
      <c r="G3" s="49" t="s">
        <v>370</v>
      </c>
      <c r="H3" s="49" t="s">
        <v>371</v>
      </c>
      <c r="I3" s="49" t="s">
        <v>362</v>
      </c>
      <c r="J3" s="49" t="s">
        <v>372</v>
      </c>
      <c r="K3" s="49" t="s">
        <v>373</v>
      </c>
      <c r="L3" s="49" t="s">
        <v>374</v>
      </c>
      <c r="M3" s="49" t="s">
        <v>51</v>
      </c>
      <c r="N3" s="49" t="s">
        <v>364</v>
      </c>
      <c r="O3" s="49" t="s">
        <v>375</v>
      </c>
      <c r="P3" s="49" t="s">
        <v>376</v>
      </c>
      <c r="Q3" s="49" t="s">
        <v>268</v>
      </c>
      <c r="R3" s="49" t="s">
        <v>377</v>
      </c>
      <c r="S3" s="49" t="s">
        <v>378</v>
      </c>
      <c r="T3" s="49" t="s">
        <v>379</v>
      </c>
      <c r="U3" s="49" t="s">
        <v>282</v>
      </c>
      <c r="V3" s="43">
        <v>1517.2</v>
      </c>
      <c r="W3" s="44">
        <v>89.2470588235294</v>
      </c>
      <c r="X3" s="50">
        <v>106.5</v>
      </c>
      <c r="Y3" s="51">
        <v>4</v>
      </c>
    </row>
    <row r="4" spans="1:25">
      <c r="A4" s="108"/>
      <c r="B4" s="40">
        <v>3</v>
      </c>
      <c r="C4" s="47" t="s">
        <v>380</v>
      </c>
      <c r="D4" s="48" t="s">
        <v>381</v>
      </c>
      <c r="E4" s="49" t="s">
        <v>369</v>
      </c>
      <c r="F4" s="49" t="s">
        <v>22</v>
      </c>
      <c r="G4" s="49" t="s">
        <v>57</v>
      </c>
      <c r="H4" s="49" t="s">
        <v>46</v>
      </c>
      <c r="I4" s="49" t="s">
        <v>75</v>
      </c>
      <c r="J4" s="49" t="s">
        <v>51</v>
      </c>
      <c r="K4" s="49" t="s">
        <v>382</v>
      </c>
      <c r="L4" s="49" t="s">
        <v>383</v>
      </c>
      <c r="M4" s="49" t="s">
        <v>224</v>
      </c>
      <c r="N4" s="49" t="s">
        <v>384</v>
      </c>
      <c r="O4" s="49" t="s">
        <v>40</v>
      </c>
      <c r="P4" s="49" t="s">
        <v>385</v>
      </c>
      <c r="Q4" s="49" t="s">
        <v>262</v>
      </c>
      <c r="R4" s="49" t="s">
        <v>279</v>
      </c>
      <c r="S4" s="49" t="s">
        <v>386</v>
      </c>
      <c r="T4" s="49" t="s">
        <v>57</v>
      </c>
      <c r="U4" s="49" t="s">
        <v>282</v>
      </c>
      <c r="V4" s="43">
        <v>1502.7</v>
      </c>
      <c r="W4" s="44">
        <v>88.394117647058806</v>
      </c>
      <c r="X4" s="50">
        <v>107.5</v>
      </c>
      <c r="Y4" s="51">
        <v>2</v>
      </c>
    </row>
    <row r="5" spans="1:25">
      <c r="A5" s="108"/>
      <c r="B5" s="40">
        <v>4</v>
      </c>
      <c r="C5" s="47" t="s">
        <v>387</v>
      </c>
      <c r="D5" s="48" t="s">
        <v>388</v>
      </c>
      <c r="E5" s="49" t="s">
        <v>389</v>
      </c>
      <c r="F5" s="49" t="s">
        <v>390</v>
      </c>
      <c r="G5" s="49" t="s">
        <v>391</v>
      </c>
      <c r="H5" s="49" t="s">
        <v>63</v>
      </c>
      <c r="I5" s="49" t="s">
        <v>260</v>
      </c>
      <c r="J5" s="49" t="s">
        <v>279</v>
      </c>
      <c r="K5" s="49" t="s">
        <v>392</v>
      </c>
      <c r="L5" s="49" t="s">
        <v>71</v>
      </c>
      <c r="M5" s="49" t="s">
        <v>236</v>
      </c>
      <c r="N5" s="49" t="s">
        <v>249</v>
      </c>
      <c r="O5" s="49" t="s">
        <v>56</v>
      </c>
      <c r="P5" s="49" t="s">
        <v>243</v>
      </c>
      <c r="Q5" s="49" t="s">
        <v>393</v>
      </c>
      <c r="R5" s="49" t="s">
        <v>394</v>
      </c>
      <c r="S5" s="49" t="s">
        <v>37</v>
      </c>
      <c r="T5" s="49" t="s">
        <v>395</v>
      </c>
      <c r="U5" s="49" t="s">
        <v>395</v>
      </c>
      <c r="V5" s="43">
        <v>1487.5</v>
      </c>
      <c r="W5" s="44">
        <v>87.5</v>
      </c>
      <c r="X5" s="52">
        <v>106</v>
      </c>
      <c r="Y5" s="53">
        <v>6</v>
      </c>
    </row>
    <row r="6" spans="1:25">
      <c r="A6" s="108"/>
      <c r="B6" s="40">
        <v>5</v>
      </c>
      <c r="C6" s="47" t="s">
        <v>396</v>
      </c>
      <c r="D6" s="48" t="s">
        <v>397</v>
      </c>
      <c r="E6" s="49" t="s">
        <v>358</v>
      </c>
      <c r="F6" s="49" t="s">
        <v>231</v>
      </c>
      <c r="G6" s="49" t="s">
        <v>228</v>
      </c>
      <c r="H6" s="49" t="s">
        <v>24</v>
      </c>
      <c r="I6" s="49" t="s">
        <v>386</v>
      </c>
      <c r="J6" s="49" t="s">
        <v>53</v>
      </c>
      <c r="K6" s="49" t="s">
        <v>278</v>
      </c>
      <c r="L6" s="49" t="s">
        <v>398</v>
      </c>
      <c r="M6" s="49" t="s">
        <v>399</v>
      </c>
      <c r="N6" s="49" t="s">
        <v>400</v>
      </c>
      <c r="O6" s="49" t="s">
        <v>401</v>
      </c>
      <c r="P6" s="49" t="s">
        <v>398</v>
      </c>
      <c r="Q6" s="49" t="s">
        <v>402</v>
      </c>
      <c r="R6" s="49" t="s">
        <v>24</v>
      </c>
      <c r="S6" s="49" t="s">
        <v>403</v>
      </c>
      <c r="T6" s="49" t="s">
        <v>229</v>
      </c>
      <c r="U6" s="49" t="s">
        <v>46</v>
      </c>
      <c r="V6" s="43">
        <v>1487.3</v>
      </c>
      <c r="W6" s="44">
        <v>87.4882352941177</v>
      </c>
      <c r="X6" s="50">
        <v>107</v>
      </c>
      <c r="Y6" s="51">
        <v>3</v>
      </c>
    </row>
    <row r="7" spans="1:25">
      <c r="A7" s="109"/>
      <c r="B7" s="40">
        <v>6</v>
      </c>
      <c r="C7" s="47" t="s">
        <v>404</v>
      </c>
      <c r="D7" s="48" t="s">
        <v>405</v>
      </c>
      <c r="E7" s="49" t="s">
        <v>375</v>
      </c>
      <c r="F7" s="49" t="s">
        <v>51</v>
      </c>
      <c r="G7" s="49" t="s">
        <v>42</v>
      </c>
      <c r="H7" s="49" t="s">
        <v>239</v>
      </c>
      <c r="I7" s="49" t="s">
        <v>40</v>
      </c>
      <c r="J7" s="49" t="s">
        <v>249</v>
      </c>
      <c r="K7" s="49" t="s">
        <v>406</v>
      </c>
      <c r="L7" s="49" t="s">
        <v>226</v>
      </c>
      <c r="M7" s="49" t="s">
        <v>399</v>
      </c>
      <c r="N7" s="49" t="s">
        <v>75</v>
      </c>
      <c r="O7" s="49" t="s">
        <v>366</v>
      </c>
      <c r="P7" s="49" t="s">
        <v>250</v>
      </c>
      <c r="Q7" s="49" t="s">
        <v>407</v>
      </c>
      <c r="R7" s="49" t="s">
        <v>24</v>
      </c>
      <c r="S7" s="49" t="s">
        <v>408</v>
      </c>
      <c r="T7" s="49" t="s">
        <v>409</v>
      </c>
      <c r="U7" s="49" t="s">
        <v>386</v>
      </c>
      <c r="V7" s="43">
        <v>1483.1</v>
      </c>
      <c r="W7" s="44">
        <v>87.241176470588201</v>
      </c>
      <c r="X7" s="50">
        <v>106.5</v>
      </c>
      <c r="Y7" s="51">
        <v>4</v>
      </c>
    </row>
    <row r="8" spans="1:25">
      <c r="A8" s="110" t="s">
        <v>674</v>
      </c>
      <c r="B8" s="54">
        <v>1</v>
      </c>
      <c r="C8" s="55" t="s">
        <v>410</v>
      </c>
      <c r="D8" s="55" t="s">
        <v>411</v>
      </c>
      <c r="E8" s="56" t="s">
        <v>369</v>
      </c>
      <c r="F8" s="56" t="s">
        <v>412</v>
      </c>
      <c r="G8" s="56" t="s">
        <v>70</v>
      </c>
      <c r="H8" s="56" t="s">
        <v>271</v>
      </c>
      <c r="I8" s="56" t="s">
        <v>403</v>
      </c>
      <c r="J8" s="56" t="s">
        <v>65</v>
      </c>
      <c r="K8" s="56" t="s">
        <v>382</v>
      </c>
      <c r="L8" s="56" t="s">
        <v>413</v>
      </c>
      <c r="M8" s="56" t="s">
        <v>231</v>
      </c>
      <c r="N8" s="56" t="s">
        <v>248</v>
      </c>
      <c r="O8" s="56" t="s">
        <v>246</v>
      </c>
      <c r="P8" s="56" t="s">
        <v>65</v>
      </c>
      <c r="Q8" s="56" t="s">
        <v>414</v>
      </c>
      <c r="R8" s="56" t="s">
        <v>415</v>
      </c>
      <c r="S8" s="56" t="s">
        <v>403</v>
      </c>
      <c r="T8" s="56" t="s">
        <v>47</v>
      </c>
      <c r="U8" s="56" t="s">
        <v>389</v>
      </c>
      <c r="V8" s="57">
        <v>1500.1</v>
      </c>
      <c r="W8" s="58">
        <v>88.241176470588201</v>
      </c>
      <c r="X8" s="59">
        <v>104.5</v>
      </c>
      <c r="Y8" s="60">
        <v>15</v>
      </c>
    </row>
    <row r="9" spans="1:25">
      <c r="A9" s="111"/>
      <c r="B9" s="54">
        <v>2</v>
      </c>
      <c r="C9" s="55" t="s">
        <v>416</v>
      </c>
      <c r="D9" s="55" t="s">
        <v>417</v>
      </c>
      <c r="E9" s="56" t="s">
        <v>358</v>
      </c>
      <c r="F9" s="56" t="s">
        <v>64</v>
      </c>
      <c r="G9" s="56" t="s">
        <v>229</v>
      </c>
      <c r="H9" s="56" t="s">
        <v>418</v>
      </c>
      <c r="I9" s="56" t="s">
        <v>51</v>
      </c>
      <c r="J9" s="56" t="s">
        <v>21</v>
      </c>
      <c r="K9" s="56" t="s">
        <v>419</v>
      </c>
      <c r="L9" s="56" t="s">
        <v>57</v>
      </c>
      <c r="M9" s="56" t="s">
        <v>231</v>
      </c>
      <c r="N9" s="56" t="s">
        <v>246</v>
      </c>
      <c r="O9" s="56" t="s">
        <v>420</v>
      </c>
      <c r="P9" s="56" t="s">
        <v>230</v>
      </c>
      <c r="Q9" s="56" t="s">
        <v>52</v>
      </c>
      <c r="R9" s="56" t="s">
        <v>47</v>
      </c>
      <c r="S9" s="56" t="s">
        <v>224</v>
      </c>
      <c r="T9" s="56" t="s">
        <v>376</v>
      </c>
      <c r="U9" s="56" t="s">
        <v>51</v>
      </c>
      <c r="V9" s="57">
        <v>1494.6</v>
      </c>
      <c r="W9" s="58">
        <v>87.917647058823505</v>
      </c>
      <c r="X9" s="59">
        <v>103.5</v>
      </c>
      <c r="Y9" s="60">
        <v>23</v>
      </c>
    </row>
    <row r="10" spans="1:25">
      <c r="A10" s="111"/>
      <c r="B10" s="54">
        <v>3</v>
      </c>
      <c r="C10" s="55" t="s">
        <v>421</v>
      </c>
      <c r="D10" s="55" t="s">
        <v>422</v>
      </c>
      <c r="E10" s="56" t="s">
        <v>249</v>
      </c>
      <c r="F10" s="56" t="s">
        <v>412</v>
      </c>
      <c r="G10" s="56" t="s">
        <v>423</v>
      </c>
      <c r="H10" s="56" t="s">
        <v>235</v>
      </c>
      <c r="I10" s="56" t="s">
        <v>75</v>
      </c>
      <c r="J10" s="56" t="s">
        <v>240</v>
      </c>
      <c r="K10" s="56" t="s">
        <v>424</v>
      </c>
      <c r="L10" s="56" t="s">
        <v>409</v>
      </c>
      <c r="M10" s="56" t="s">
        <v>64</v>
      </c>
      <c r="N10" s="56" t="s">
        <v>425</v>
      </c>
      <c r="O10" s="56" t="s">
        <v>239</v>
      </c>
      <c r="P10" s="56" t="s">
        <v>264</v>
      </c>
      <c r="Q10" s="56" t="s">
        <v>21</v>
      </c>
      <c r="R10" s="56" t="s">
        <v>56</v>
      </c>
      <c r="S10" s="56" t="s">
        <v>403</v>
      </c>
      <c r="T10" s="56" t="s">
        <v>254</v>
      </c>
      <c r="U10" s="56" t="s">
        <v>39</v>
      </c>
      <c r="V10" s="57">
        <v>1481.9</v>
      </c>
      <c r="W10" s="58">
        <v>87.170588235294105</v>
      </c>
      <c r="X10" s="59">
        <v>105</v>
      </c>
      <c r="Y10" s="61">
        <v>10</v>
      </c>
    </row>
    <row r="11" spans="1:25">
      <c r="A11" s="111"/>
      <c r="B11" s="54">
        <v>4</v>
      </c>
      <c r="C11" s="55" t="s">
        <v>426</v>
      </c>
      <c r="D11" s="55" t="s">
        <v>427</v>
      </c>
      <c r="E11" s="56" t="s">
        <v>231</v>
      </c>
      <c r="F11" s="56" t="s">
        <v>383</v>
      </c>
      <c r="G11" s="56" t="s">
        <v>376</v>
      </c>
      <c r="H11" s="56" t="s">
        <v>398</v>
      </c>
      <c r="I11" s="56" t="s">
        <v>403</v>
      </c>
      <c r="J11" s="56" t="s">
        <v>391</v>
      </c>
      <c r="K11" s="56" t="s">
        <v>48</v>
      </c>
      <c r="L11" s="56" t="s">
        <v>398</v>
      </c>
      <c r="M11" s="56" t="s">
        <v>249</v>
      </c>
      <c r="N11" s="56" t="s">
        <v>70</v>
      </c>
      <c r="O11" s="56" t="s">
        <v>40</v>
      </c>
      <c r="P11" s="56" t="s">
        <v>243</v>
      </c>
      <c r="Q11" s="56" t="s">
        <v>47</v>
      </c>
      <c r="R11" s="56" t="s">
        <v>428</v>
      </c>
      <c r="S11" s="56" t="s">
        <v>400</v>
      </c>
      <c r="T11" s="56" t="s">
        <v>30</v>
      </c>
      <c r="U11" s="56" t="s">
        <v>71</v>
      </c>
      <c r="V11" s="57">
        <v>1476.5</v>
      </c>
      <c r="W11" s="58">
        <v>86.852941176470594</v>
      </c>
      <c r="X11" s="62">
        <v>106</v>
      </c>
      <c r="Y11" s="61">
        <v>6</v>
      </c>
    </row>
    <row r="12" spans="1:25">
      <c r="A12" s="111"/>
      <c r="B12" s="54">
        <v>5</v>
      </c>
      <c r="C12" s="55" t="s">
        <v>429</v>
      </c>
      <c r="D12" s="55" t="s">
        <v>430</v>
      </c>
      <c r="E12" s="56" t="s">
        <v>248</v>
      </c>
      <c r="F12" s="56" t="s">
        <v>260</v>
      </c>
      <c r="G12" s="56" t="s">
        <v>244</v>
      </c>
      <c r="H12" s="56" t="s">
        <v>431</v>
      </c>
      <c r="I12" s="56" t="s">
        <v>418</v>
      </c>
      <c r="J12" s="56" t="s">
        <v>383</v>
      </c>
      <c r="K12" s="56" t="s">
        <v>256</v>
      </c>
      <c r="L12" s="56" t="s">
        <v>41</v>
      </c>
      <c r="M12" s="56" t="s">
        <v>224</v>
      </c>
      <c r="N12" s="56" t="s">
        <v>432</v>
      </c>
      <c r="O12" s="56" t="s">
        <v>254</v>
      </c>
      <c r="P12" s="56" t="s">
        <v>365</v>
      </c>
      <c r="Q12" s="56" t="s">
        <v>268</v>
      </c>
      <c r="R12" s="56" t="s">
        <v>415</v>
      </c>
      <c r="S12" s="56" t="s">
        <v>235</v>
      </c>
      <c r="T12" s="56" t="s">
        <v>57</v>
      </c>
      <c r="U12" s="56" t="s">
        <v>433</v>
      </c>
      <c r="V12" s="57">
        <v>1465.9</v>
      </c>
      <c r="W12" s="58">
        <v>86.229411764705901</v>
      </c>
      <c r="X12" s="59">
        <v>104</v>
      </c>
      <c r="Y12" s="61">
        <v>17</v>
      </c>
    </row>
    <row r="13" spans="1:25">
      <c r="A13" s="111"/>
      <c r="B13" s="54">
        <v>6</v>
      </c>
      <c r="C13" s="55" t="s">
        <v>434</v>
      </c>
      <c r="D13" s="55" t="s">
        <v>435</v>
      </c>
      <c r="E13" s="56" t="s">
        <v>436</v>
      </c>
      <c r="F13" s="56" t="s">
        <v>282</v>
      </c>
      <c r="G13" s="56" t="s">
        <v>437</v>
      </c>
      <c r="H13" s="56" t="s">
        <v>279</v>
      </c>
      <c r="I13" s="56" t="s">
        <v>371</v>
      </c>
      <c r="J13" s="56" t="s">
        <v>44</v>
      </c>
      <c r="K13" s="56" t="s">
        <v>438</v>
      </c>
      <c r="L13" s="56" t="s">
        <v>255</v>
      </c>
      <c r="M13" s="56" t="s">
        <v>439</v>
      </c>
      <c r="N13" s="56" t="s">
        <v>40</v>
      </c>
      <c r="O13" s="56" t="s">
        <v>30</v>
      </c>
      <c r="P13" s="56" t="s">
        <v>58</v>
      </c>
      <c r="Q13" s="56" t="s">
        <v>75</v>
      </c>
      <c r="R13" s="56" t="s">
        <v>63</v>
      </c>
      <c r="S13" s="56" t="s">
        <v>246</v>
      </c>
      <c r="T13" s="56" t="s">
        <v>27</v>
      </c>
      <c r="U13" s="56" t="s">
        <v>237</v>
      </c>
      <c r="V13" s="57">
        <v>1462.4</v>
      </c>
      <c r="W13" s="58">
        <v>86.023529411764699</v>
      </c>
      <c r="X13" s="59">
        <v>105.5</v>
      </c>
      <c r="Y13" s="60">
        <v>9</v>
      </c>
    </row>
    <row r="14" spans="1:25">
      <c r="A14" s="111"/>
      <c r="B14" s="54">
        <v>7</v>
      </c>
      <c r="C14" s="55" t="s">
        <v>440</v>
      </c>
      <c r="D14" s="55" t="s">
        <v>441</v>
      </c>
      <c r="E14" s="56" t="s">
        <v>369</v>
      </c>
      <c r="F14" s="56" t="s">
        <v>412</v>
      </c>
      <c r="G14" s="56" t="s">
        <v>370</v>
      </c>
      <c r="H14" s="56" t="s">
        <v>442</v>
      </c>
      <c r="I14" s="56" t="s">
        <v>408</v>
      </c>
      <c r="J14" s="56" t="s">
        <v>71</v>
      </c>
      <c r="K14" s="56" t="s">
        <v>443</v>
      </c>
      <c r="L14" s="56" t="s">
        <v>383</v>
      </c>
      <c r="M14" s="56" t="s">
        <v>261</v>
      </c>
      <c r="N14" s="56" t="s">
        <v>432</v>
      </c>
      <c r="O14" s="56" t="s">
        <v>444</v>
      </c>
      <c r="P14" s="56" t="s">
        <v>41</v>
      </c>
      <c r="Q14" s="56" t="s">
        <v>359</v>
      </c>
      <c r="R14" s="56" t="s">
        <v>56</v>
      </c>
      <c r="S14" s="56" t="s">
        <v>42</v>
      </c>
      <c r="T14" s="56" t="s">
        <v>254</v>
      </c>
      <c r="U14" s="56" t="s">
        <v>254</v>
      </c>
      <c r="V14" s="57">
        <v>1461.4</v>
      </c>
      <c r="W14" s="58">
        <v>85.964705882352902</v>
      </c>
      <c r="X14" s="59">
        <v>102</v>
      </c>
      <c r="Y14" s="61">
        <v>30</v>
      </c>
    </row>
    <row r="15" spans="1:25">
      <c r="A15" s="111"/>
      <c r="B15" s="54">
        <v>8</v>
      </c>
      <c r="C15" s="55" t="s">
        <v>445</v>
      </c>
      <c r="D15" s="55" t="s">
        <v>446</v>
      </c>
      <c r="E15" s="56" t="s">
        <v>51</v>
      </c>
      <c r="F15" s="56" t="s">
        <v>249</v>
      </c>
      <c r="G15" s="56" t="s">
        <v>73</v>
      </c>
      <c r="H15" s="56" t="s">
        <v>231</v>
      </c>
      <c r="I15" s="56" t="s">
        <v>227</v>
      </c>
      <c r="J15" s="56" t="s">
        <v>274</v>
      </c>
      <c r="K15" s="56" t="s">
        <v>269</v>
      </c>
      <c r="L15" s="56" t="s">
        <v>57</v>
      </c>
      <c r="M15" s="56" t="s">
        <v>225</v>
      </c>
      <c r="N15" s="56" t="s">
        <v>447</v>
      </c>
      <c r="O15" s="56" t="s">
        <v>53</v>
      </c>
      <c r="P15" s="56" t="s">
        <v>448</v>
      </c>
      <c r="Q15" s="56" t="s">
        <v>449</v>
      </c>
      <c r="R15" s="56" t="s">
        <v>450</v>
      </c>
      <c r="S15" s="56" t="s">
        <v>260</v>
      </c>
      <c r="T15" s="56" t="s">
        <v>37</v>
      </c>
      <c r="U15" s="56" t="s">
        <v>22</v>
      </c>
      <c r="V15" s="57">
        <v>1460.1</v>
      </c>
      <c r="W15" s="58">
        <v>85.888235294117607</v>
      </c>
      <c r="X15" s="59">
        <v>102.75</v>
      </c>
      <c r="Y15" s="60">
        <v>28</v>
      </c>
    </row>
    <row r="16" spans="1:25">
      <c r="A16" s="111"/>
      <c r="B16" s="54">
        <v>9</v>
      </c>
      <c r="C16" s="55" t="s">
        <v>451</v>
      </c>
      <c r="D16" s="55" t="s">
        <v>452</v>
      </c>
      <c r="E16" s="56" t="s">
        <v>44</v>
      </c>
      <c r="F16" s="56" t="s">
        <v>282</v>
      </c>
      <c r="G16" s="56" t="s">
        <v>76</v>
      </c>
      <c r="H16" s="56" t="s">
        <v>29</v>
      </c>
      <c r="I16" s="56" t="s">
        <v>22</v>
      </c>
      <c r="J16" s="56" t="s">
        <v>51</v>
      </c>
      <c r="K16" s="56" t="s">
        <v>453</v>
      </c>
      <c r="L16" s="56" t="s">
        <v>383</v>
      </c>
      <c r="M16" s="56" t="s">
        <v>454</v>
      </c>
      <c r="N16" s="56" t="s">
        <v>25</v>
      </c>
      <c r="O16" s="56" t="s">
        <v>268</v>
      </c>
      <c r="P16" s="56" t="s">
        <v>281</v>
      </c>
      <c r="Q16" s="56" t="s">
        <v>76</v>
      </c>
      <c r="R16" s="56" t="s">
        <v>455</v>
      </c>
      <c r="S16" s="56" t="s">
        <v>400</v>
      </c>
      <c r="T16" s="56" t="s">
        <v>392</v>
      </c>
      <c r="U16" s="56" t="s">
        <v>456</v>
      </c>
      <c r="V16" s="57">
        <v>1451.3</v>
      </c>
      <c r="W16" s="58">
        <v>85.370588235294093</v>
      </c>
      <c r="X16" s="59">
        <v>102</v>
      </c>
      <c r="Y16" s="61">
        <v>30</v>
      </c>
    </row>
    <row r="17" spans="1:25">
      <c r="A17" s="111"/>
      <c r="B17" s="54">
        <v>10</v>
      </c>
      <c r="C17" s="55" t="s">
        <v>457</v>
      </c>
      <c r="D17" s="55" t="s">
        <v>458</v>
      </c>
      <c r="E17" s="56" t="s">
        <v>226</v>
      </c>
      <c r="F17" s="56" t="s">
        <v>459</v>
      </c>
      <c r="G17" s="56" t="s">
        <v>460</v>
      </c>
      <c r="H17" s="56" t="s">
        <v>274</v>
      </c>
      <c r="I17" s="56" t="s">
        <v>418</v>
      </c>
      <c r="J17" s="56" t="s">
        <v>418</v>
      </c>
      <c r="K17" s="56" t="s">
        <v>392</v>
      </c>
      <c r="L17" s="56" t="s">
        <v>41</v>
      </c>
      <c r="M17" s="56" t="s">
        <v>269</v>
      </c>
      <c r="N17" s="56" t="s">
        <v>228</v>
      </c>
      <c r="O17" s="56" t="s">
        <v>268</v>
      </c>
      <c r="P17" s="56" t="s">
        <v>376</v>
      </c>
      <c r="Q17" s="56" t="s">
        <v>244</v>
      </c>
      <c r="R17" s="56" t="s">
        <v>409</v>
      </c>
      <c r="S17" s="56" t="s">
        <v>227</v>
      </c>
      <c r="T17" s="56" t="s">
        <v>226</v>
      </c>
      <c r="U17" s="56" t="s">
        <v>46</v>
      </c>
      <c r="V17" s="57">
        <v>1451.3</v>
      </c>
      <c r="W17" s="58">
        <v>85.370588235294093</v>
      </c>
      <c r="X17" s="59">
        <v>103</v>
      </c>
      <c r="Y17" s="60">
        <v>25</v>
      </c>
    </row>
    <row r="18" spans="1:25">
      <c r="A18" s="111"/>
      <c r="B18" s="54">
        <v>11</v>
      </c>
      <c r="C18" s="55" t="s">
        <v>461</v>
      </c>
      <c r="D18" s="55" t="s">
        <v>462</v>
      </c>
      <c r="E18" s="56" t="s">
        <v>30</v>
      </c>
      <c r="F18" s="56" t="s">
        <v>376</v>
      </c>
      <c r="G18" s="56" t="s">
        <v>393</v>
      </c>
      <c r="H18" s="56" t="s">
        <v>41</v>
      </c>
      <c r="I18" s="56" t="s">
        <v>52</v>
      </c>
      <c r="J18" s="56" t="s">
        <v>73</v>
      </c>
      <c r="K18" s="56" t="s">
        <v>463</v>
      </c>
      <c r="L18" s="56" t="s">
        <v>73</v>
      </c>
      <c r="M18" s="56" t="s">
        <v>30</v>
      </c>
      <c r="N18" s="56" t="s">
        <v>24</v>
      </c>
      <c r="O18" s="56" t="s">
        <v>40</v>
      </c>
      <c r="P18" s="56" t="s">
        <v>464</v>
      </c>
      <c r="Q18" s="56" t="s">
        <v>414</v>
      </c>
      <c r="R18" s="56" t="s">
        <v>465</v>
      </c>
      <c r="S18" s="56" t="s">
        <v>400</v>
      </c>
      <c r="T18" s="56" t="s">
        <v>51</v>
      </c>
      <c r="U18" s="56" t="s">
        <v>395</v>
      </c>
      <c r="V18" s="57">
        <v>1450.8</v>
      </c>
      <c r="W18" s="58">
        <v>85.341176470588195</v>
      </c>
      <c r="X18" s="62">
        <v>102</v>
      </c>
      <c r="Y18" s="61">
        <v>30</v>
      </c>
    </row>
    <row r="19" spans="1:25">
      <c r="A19" s="111"/>
      <c r="B19" s="54">
        <v>12</v>
      </c>
      <c r="C19" s="55" t="s">
        <v>466</v>
      </c>
      <c r="D19" s="55" t="s">
        <v>467</v>
      </c>
      <c r="E19" s="56" t="s">
        <v>455</v>
      </c>
      <c r="F19" s="56" t="s">
        <v>439</v>
      </c>
      <c r="G19" s="56" t="s">
        <v>366</v>
      </c>
      <c r="H19" s="56" t="s">
        <v>250</v>
      </c>
      <c r="I19" s="56" t="s">
        <v>400</v>
      </c>
      <c r="J19" s="56" t="s">
        <v>274</v>
      </c>
      <c r="K19" s="56">
        <v>66.900000000000006</v>
      </c>
      <c r="L19" s="56" t="s">
        <v>468</v>
      </c>
      <c r="M19" s="56" t="s">
        <v>51</v>
      </c>
      <c r="N19" s="56" t="s">
        <v>432</v>
      </c>
      <c r="O19" s="56" t="s">
        <v>45</v>
      </c>
      <c r="P19" s="56" t="s">
        <v>250</v>
      </c>
      <c r="Q19" s="56" t="s">
        <v>36</v>
      </c>
      <c r="R19" s="56" t="s">
        <v>469</v>
      </c>
      <c r="S19" s="56" t="s">
        <v>39</v>
      </c>
      <c r="T19" s="56" t="s">
        <v>470</v>
      </c>
      <c r="U19" s="56" t="s">
        <v>389</v>
      </c>
      <c r="V19" s="57">
        <v>1448.3</v>
      </c>
      <c r="W19" s="58">
        <v>85.194117647058803</v>
      </c>
      <c r="X19" s="59">
        <v>105</v>
      </c>
      <c r="Y19" s="61">
        <v>10</v>
      </c>
    </row>
    <row r="20" spans="1:25">
      <c r="A20" s="112"/>
      <c r="B20" s="54">
        <v>13</v>
      </c>
      <c r="C20" s="55" t="s">
        <v>471</v>
      </c>
      <c r="D20" s="55" t="s">
        <v>472</v>
      </c>
      <c r="E20" s="56" t="s">
        <v>473</v>
      </c>
      <c r="F20" s="56" t="s">
        <v>474</v>
      </c>
      <c r="G20" s="56" t="s">
        <v>258</v>
      </c>
      <c r="H20" s="56" t="s">
        <v>239</v>
      </c>
      <c r="I20" s="56" t="s">
        <v>475</v>
      </c>
      <c r="J20" s="56" t="s">
        <v>476</v>
      </c>
      <c r="K20" s="56" t="s">
        <v>477</v>
      </c>
      <c r="L20" s="56" t="s">
        <v>41</v>
      </c>
      <c r="M20" s="56" t="s">
        <v>439</v>
      </c>
      <c r="N20" s="56" t="s">
        <v>26</v>
      </c>
      <c r="O20" s="56" t="s">
        <v>40</v>
      </c>
      <c r="P20" s="56" t="s">
        <v>41</v>
      </c>
      <c r="Q20" s="56" t="s">
        <v>393</v>
      </c>
      <c r="R20" s="56" t="s">
        <v>478</v>
      </c>
      <c r="S20" s="56" t="s">
        <v>362</v>
      </c>
      <c r="T20" s="56" t="s">
        <v>479</v>
      </c>
      <c r="U20" s="56" t="s">
        <v>237</v>
      </c>
      <c r="V20" s="57">
        <v>1447.8</v>
      </c>
      <c r="W20" s="58">
        <v>85.164705882352905</v>
      </c>
      <c r="X20" s="59">
        <v>103</v>
      </c>
      <c r="Y20" s="60">
        <v>25</v>
      </c>
    </row>
    <row r="21" spans="1:25">
      <c r="A21" s="113" t="s">
        <v>675</v>
      </c>
      <c r="B21" s="63">
        <v>1</v>
      </c>
      <c r="C21" s="64" t="s">
        <v>480</v>
      </c>
      <c r="D21" s="64" t="s">
        <v>481</v>
      </c>
      <c r="E21" s="65" t="s">
        <v>24</v>
      </c>
      <c r="F21" s="65" t="s">
        <v>254</v>
      </c>
      <c r="G21" s="65" t="s">
        <v>366</v>
      </c>
      <c r="H21" s="65" t="s">
        <v>224</v>
      </c>
      <c r="I21" s="65" t="s">
        <v>42</v>
      </c>
      <c r="J21" s="65" t="s">
        <v>21</v>
      </c>
      <c r="K21" s="65" t="s">
        <v>482</v>
      </c>
      <c r="L21" s="65" t="s">
        <v>47</v>
      </c>
      <c r="M21" s="65" t="s">
        <v>282</v>
      </c>
      <c r="N21" s="65" t="s">
        <v>372</v>
      </c>
      <c r="O21" s="65" t="s">
        <v>46</v>
      </c>
      <c r="P21" s="65" t="s">
        <v>431</v>
      </c>
      <c r="Q21" s="65" t="s">
        <v>262</v>
      </c>
      <c r="R21" s="65" t="s">
        <v>246</v>
      </c>
      <c r="S21" s="65" t="s">
        <v>46</v>
      </c>
      <c r="T21" s="65" t="s">
        <v>279</v>
      </c>
      <c r="U21" s="65" t="s">
        <v>263</v>
      </c>
      <c r="V21" s="66">
        <v>1453.7</v>
      </c>
      <c r="W21" s="67">
        <v>85.511764705882399</v>
      </c>
      <c r="X21" s="68">
        <v>100</v>
      </c>
      <c r="Y21" s="69">
        <v>52</v>
      </c>
    </row>
    <row r="22" spans="1:25">
      <c r="A22" s="114"/>
      <c r="B22" s="63">
        <v>2</v>
      </c>
      <c r="C22" s="64" t="s">
        <v>483</v>
      </c>
      <c r="D22" s="64" t="s">
        <v>484</v>
      </c>
      <c r="E22" s="65" t="s">
        <v>22</v>
      </c>
      <c r="F22" s="65" t="s">
        <v>260</v>
      </c>
      <c r="G22" s="65" t="s">
        <v>485</v>
      </c>
      <c r="H22" s="65" t="s">
        <v>431</v>
      </c>
      <c r="I22" s="65" t="s">
        <v>37</v>
      </c>
      <c r="J22" s="65" t="s">
        <v>363</v>
      </c>
      <c r="K22" s="70" t="s">
        <v>486</v>
      </c>
      <c r="L22" s="65" t="s">
        <v>41</v>
      </c>
      <c r="M22" s="65" t="s">
        <v>51</v>
      </c>
      <c r="N22" s="65" t="s">
        <v>28</v>
      </c>
      <c r="O22" s="65" t="s">
        <v>46</v>
      </c>
      <c r="P22" s="65" t="s">
        <v>73</v>
      </c>
      <c r="Q22" s="65" t="s">
        <v>487</v>
      </c>
      <c r="R22" s="65" t="s">
        <v>488</v>
      </c>
      <c r="S22" s="65" t="s">
        <v>31</v>
      </c>
      <c r="T22" s="65" t="s">
        <v>489</v>
      </c>
      <c r="U22" s="65" t="s">
        <v>389</v>
      </c>
      <c r="V22" s="66">
        <v>1447.2</v>
      </c>
      <c r="W22" s="67">
        <v>85.129411764705907</v>
      </c>
      <c r="X22" s="68">
        <v>102</v>
      </c>
      <c r="Y22" s="69">
        <v>30</v>
      </c>
    </row>
    <row r="23" spans="1:25">
      <c r="A23" s="114"/>
      <c r="B23" s="63">
        <v>3</v>
      </c>
      <c r="C23" s="71" t="s">
        <v>490</v>
      </c>
      <c r="D23" s="71" t="s">
        <v>491</v>
      </c>
      <c r="E23" s="72" t="s">
        <v>492</v>
      </c>
      <c r="F23" s="72" t="s">
        <v>439</v>
      </c>
      <c r="G23" s="72" t="s">
        <v>493</v>
      </c>
      <c r="H23" s="72" t="s">
        <v>29</v>
      </c>
      <c r="I23" s="72" t="s">
        <v>63</v>
      </c>
      <c r="J23" s="72" t="s">
        <v>401</v>
      </c>
      <c r="K23" s="72" t="s">
        <v>494</v>
      </c>
      <c r="L23" s="72" t="s">
        <v>495</v>
      </c>
      <c r="M23" s="72" t="s">
        <v>474</v>
      </c>
      <c r="N23" s="72" t="s">
        <v>370</v>
      </c>
      <c r="O23" s="72" t="s">
        <v>25</v>
      </c>
      <c r="P23" s="72" t="s">
        <v>496</v>
      </c>
      <c r="Q23" s="72" t="s">
        <v>273</v>
      </c>
      <c r="R23" s="72" t="s">
        <v>497</v>
      </c>
      <c r="S23" s="72" t="s">
        <v>75</v>
      </c>
      <c r="T23" s="72" t="s">
        <v>270</v>
      </c>
      <c r="U23" s="72" t="s">
        <v>437</v>
      </c>
      <c r="V23" s="66">
        <v>1445.5</v>
      </c>
      <c r="W23" s="67">
        <v>85.029411764705898</v>
      </c>
      <c r="X23" s="68">
        <v>104</v>
      </c>
      <c r="Y23" s="73">
        <v>17</v>
      </c>
    </row>
    <row r="24" spans="1:25">
      <c r="A24" s="114"/>
      <c r="B24" s="63">
        <v>4</v>
      </c>
      <c r="C24" s="64" t="s">
        <v>498</v>
      </c>
      <c r="D24" s="64" t="s">
        <v>499</v>
      </c>
      <c r="E24" s="65" t="s">
        <v>473</v>
      </c>
      <c r="F24" s="65" t="s">
        <v>500</v>
      </c>
      <c r="G24" s="65" t="s">
        <v>65</v>
      </c>
      <c r="H24" s="65" t="s">
        <v>42</v>
      </c>
      <c r="I24" s="65" t="s">
        <v>21</v>
      </c>
      <c r="J24" s="65" t="s">
        <v>401</v>
      </c>
      <c r="K24" s="70" t="s">
        <v>501</v>
      </c>
      <c r="L24" s="65" t="s">
        <v>246</v>
      </c>
      <c r="M24" s="65" t="s">
        <v>428</v>
      </c>
      <c r="N24" s="65" t="s">
        <v>228</v>
      </c>
      <c r="O24" s="65" t="s">
        <v>46</v>
      </c>
      <c r="P24" s="65" t="s">
        <v>376</v>
      </c>
      <c r="Q24" s="65" t="s">
        <v>391</v>
      </c>
      <c r="R24" s="65" t="s">
        <v>502</v>
      </c>
      <c r="S24" s="65" t="s">
        <v>362</v>
      </c>
      <c r="T24" s="65" t="s">
        <v>503</v>
      </c>
      <c r="U24" s="65" t="s">
        <v>496</v>
      </c>
      <c r="V24" s="66">
        <v>1444.6</v>
      </c>
      <c r="W24" s="67">
        <v>84.976470588235301</v>
      </c>
      <c r="X24" s="68">
        <v>103.5</v>
      </c>
      <c r="Y24" s="74">
        <v>24</v>
      </c>
    </row>
    <row r="25" spans="1:25">
      <c r="A25" s="114"/>
      <c r="B25" s="63">
        <v>5</v>
      </c>
      <c r="C25" s="64" t="s">
        <v>504</v>
      </c>
      <c r="D25" s="64" t="s">
        <v>505</v>
      </c>
      <c r="E25" s="65" t="s">
        <v>358</v>
      </c>
      <c r="F25" s="65" t="s">
        <v>231</v>
      </c>
      <c r="G25" s="65" t="s">
        <v>401</v>
      </c>
      <c r="H25" s="65" t="s">
        <v>371</v>
      </c>
      <c r="I25" s="65" t="s">
        <v>58</v>
      </c>
      <c r="J25" s="65" t="s">
        <v>39</v>
      </c>
      <c r="K25" s="65" t="s">
        <v>506</v>
      </c>
      <c r="L25" s="65" t="s">
        <v>253</v>
      </c>
      <c r="M25" s="65" t="s">
        <v>261</v>
      </c>
      <c r="N25" s="65" t="s">
        <v>274</v>
      </c>
      <c r="O25" s="65" t="s">
        <v>25</v>
      </c>
      <c r="P25" s="65" t="s">
        <v>464</v>
      </c>
      <c r="Q25" s="65" t="s">
        <v>414</v>
      </c>
      <c r="R25" s="65" t="s">
        <v>47</v>
      </c>
      <c r="S25" s="65" t="s">
        <v>270</v>
      </c>
      <c r="T25" s="65" t="s">
        <v>234</v>
      </c>
      <c r="U25" s="65" t="s">
        <v>389</v>
      </c>
      <c r="V25" s="66">
        <v>1436.7</v>
      </c>
      <c r="W25" s="67">
        <v>84.511764705882399</v>
      </c>
      <c r="X25" s="68">
        <v>101</v>
      </c>
      <c r="Y25" s="69">
        <v>41</v>
      </c>
    </row>
    <row r="26" spans="1:25">
      <c r="A26" s="114"/>
      <c r="B26" s="63">
        <v>6</v>
      </c>
      <c r="C26" s="64" t="s">
        <v>507</v>
      </c>
      <c r="D26" s="64" t="s">
        <v>508</v>
      </c>
      <c r="E26" s="65" t="s">
        <v>476</v>
      </c>
      <c r="F26" s="65" t="s">
        <v>236</v>
      </c>
      <c r="G26" s="65" t="s">
        <v>485</v>
      </c>
      <c r="H26" s="65" t="s">
        <v>251</v>
      </c>
      <c r="I26" s="65" t="s">
        <v>37</v>
      </c>
      <c r="J26" s="65" t="s">
        <v>509</v>
      </c>
      <c r="K26" s="65" t="s">
        <v>253</v>
      </c>
      <c r="L26" s="65" t="s">
        <v>510</v>
      </c>
      <c r="M26" s="65" t="s">
        <v>360</v>
      </c>
      <c r="N26" s="65" t="s">
        <v>45</v>
      </c>
      <c r="O26" s="65" t="s">
        <v>24</v>
      </c>
      <c r="P26" s="65" t="s">
        <v>67</v>
      </c>
      <c r="Q26" s="65" t="s">
        <v>43</v>
      </c>
      <c r="R26" s="65" t="s">
        <v>58</v>
      </c>
      <c r="S26" s="65" t="s">
        <v>511</v>
      </c>
      <c r="T26" s="65" t="s">
        <v>437</v>
      </c>
      <c r="U26" s="65" t="s">
        <v>406</v>
      </c>
      <c r="V26" s="66">
        <v>1436.5</v>
      </c>
      <c r="W26" s="67">
        <v>84.5</v>
      </c>
      <c r="X26" s="68">
        <v>104.5</v>
      </c>
      <c r="Y26" s="74">
        <v>15</v>
      </c>
    </row>
    <row r="27" spans="1:25">
      <c r="A27" s="114"/>
      <c r="B27" s="63">
        <v>7</v>
      </c>
      <c r="C27" s="64" t="s">
        <v>512</v>
      </c>
      <c r="D27" s="64" t="s">
        <v>513</v>
      </c>
      <c r="E27" s="65" t="s">
        <v>514</v>
      </c>
      <c r="F27" s="65" t="s">
        <v>359</v>
      </c>
      <c r="G27" s="65" t="s">
        <v>254</v>
      </c>
      <c r="H27" s="65" t="s">
        <v>53</v>
      </c>
      <c r="I27" s="65" t="s">
        <v>260</v>
      </c>
      <c r="J27" s="65" t="s">
        <v>73</v>
      </c>
      <c r="K27" s="65" t="s">
        <v>277</v>
      </c>
      <c r="L27" s="65" t="s">
        <v>73</v>
      </c>
      <c r="M27" s="65" t="s">
        <v>359</v>
      </c>
      <c r="N27" s="65" t="s">
        <v>515</v>
      </c>
      <c r="O27" s="65" t="s">
        <v>510</v>
      </c>
      <c r="P27" s="65" t="s">
        <v>496</v>
      </c>
      <c r="Q27" s="65" t="s">
        <v>29</v>
      </c>
      <c r="R27" s="65" t="s">
        <v>516</v>
      </c>
      <c r="S27" s="65" t="s">
        <v>253</v>
      </c>
      <c r="T27" s="65" t="s">
        <v>226</v>
      </c>
      <c r="U27" s="65" t="s">
        <v>30</v>
      </c>
      <c r="V27" s="66">
        <v>1436.5</v>
      </c>
      <c r="W27" s="67">
        <v>84.5</v>
      </c>
      <c r="X27" s="68">
        <v>105</v>
      </c>
      <c r="Y27" s="69">
        <v>10</v>
      </c>
    </row>
    <row r="28" spans="1:25">
      <c r="A28" s="114"/>
      <c r="B28" s="63">
        <v>8</v>
      </c>
      <c r="C28" s="64" t="s">
        <v>517</v>
      </c>
      <c r="D28" s="64" t="s">
        <v>518</v>
      </c>
      <c r="E28" s="65" t="s">
        <v>274</v>
      </c>
      <c r="F28" s="65" t="s">
        <v>237</v>
      </c>
      <c r="G28" s="65" t="s">
        <v>391</v>
      </c>
      <c r="H28" s="65" t="s">
        <v>479</v>
      </c>
      <c r="I28" s="65" t="s">
        <v>408</v>
      </c>
      <c r="J28" s="65" t="s">
        <v>231</v>
      </c>
      <c r="K28" s="65" t="s">
        <v>519</v>
      </c>
      <c r="L28" s="65" t="s">
        <v>257</v>
      </c>
      <c r="M28" s="65" t="s">
        <v>520</v>
      </c>
      <c r="N28" s="65" t="s">
        <v>386</v>
      </c>
      <c r="O28" s="65" t="s">
        <v>439</v>
      </c>
      <c r="P28" s="65" t="s">
        <v>59</v>
      </c>
      <c r="Q28" s="65" t="s">
        <v>238</v>
      </c>
      <c r="R28" s="65" t="s">
        <v>57</v>
      </c>
      <c r="S28" s="65" t="s">
        <v>235</v>
      </c>
      <c r="T28" s="65" t="s">
        <v>226</v>
      </c>
      <c r="U28" s="65" t="s">
        <v>521</v>
      </c>
      <c r="V28" s="66">
        <v>1436.4</v>
      </c>
      <c r="W28" s="67">
        <v>84.4941176470588</v>
      </c>
      <c r="X28" s="68">
        <v>103</v>
      </c>
      <c r="Y28" s="74">
        <v>25</v>
      </c>
    </row>
    <row r="29" spans="1:25">
      <c r="A29" s="114"/>
      <c r="B29" s="63">
        <v>9</v>
      </c>
      <c r="C29" s="64" t="s">
        <v>522</v>
      </c>
      <c r="D29" s="64" t="s">
        <v>523</v>
      </c>
      <c r="E29" s="65" t="s">
        <v>26</v>
      </c>
      <c r="F29" s="65" t="s">
        <v>236</v>
      </c>
      <c r="G29" s="65" t="s">
        <v>386</v>
      </c>
      <c r="H29" s="65" t="s">
        <v>25</v>
      </c>
      <c r="I29" s="65" t="s">
        <v>524</v>
      </c>
      <c r="J29" s="65" t="s">
        <v>371</v>
      </c>
      <c r="K29" s="65" t="s">
        <v>453</v>
      </c>
      <c r="L29" s="65" t="s">
        <v>40</v>
      </c>
      <c r="M29" s="65" t="s">
        <v>269</v>
      </c>
      <c r="N29" s="65" t="s">
        <v>22</v>
      </c>
      <c r="O29" s="65" t="s">
        <v>439</v>
      </c>
      <c r="P29" s="65" t="s">
        <v>376</v>
      </c>
      <c r="Q29" s="65" t="s">
        <v>443</v>
      </c>
      <c r="R29" s="65" t="s">
        <v>238</v>
      </c>
      <c r="S29" s="65" t="s">
        <v>525</v>
      </c>
      <c r="T29" s="65" t="s">
        <v>279</v>
      </c>
      <c r="U29" s="65" t="s">
        <v>237</v>
      </c>
      <c r="V29" s="66">
        <v>1431.4</v>
      </c>
      <c r="W29" s="67">
        <v>84.2</v>
      </c>
      <c r="X29" s="68">
        <v>98</v>
      </c>
      <c r="Y29" s="69">
        <v>64</v>
      </c>
    </row>
    <row r="30" spans="1:25">
      <c r="A30" s="114"/>
      <c r="B30" s="63">
        <v>10</v>
      </c>
      <c r="C30" s="64" t="s">
        <v>526</v>
      </c>
      <c r="D30" s="64" t="s">
        <v>527</v>
      </c>
      <c r="E30" s="65" t="s">
        <v>528</v>
      </c>
      <c r="F30" s="65" t="s">
        <v>76</v>
      </c>
      <c r="G30" s="65" t="s">
        <v>489</v>
      </c>
      <c r="H30" s="65" t="s">
        <v>24</v>
      </c>
      <c r="I30" s="65" t="s">
        <v>260</v>
      </c>
      <c r="J30" s="65" t="s">
        <v>437</v>
      </c>
      <c r="K30" s="65" t="s">
        <v>529</v>
      </c>
      <c r="L30" s="65" t="s">
        <v>510</v>
      </c>
      <c r="M30" s="65" t="s">
        <v>439</v>
      </c>
      <c r="N30" s="65" t="s">
        <v>377</v>
      </c>
      <c r="O30" s="65" t="s">
        <v>489</v>
      </c>
      <c r="P30" s="65" t="s">
        <v>448</v>
      </c>
      <c r="Q30" s="65" t="s">
        <v>495</v>
      </c>
      <c r="R30" s="65" t="s">
        <v>502</v>
      </c>
      <c r="S30" s="65" t="s">
        <v>375</v>
      </c>
      <c r="T30" s="65" t="s">
        <v>37</v>
      </c>
      <c r="U30" s="65" t="s">
        <v>437</v>
      </c>
      <c r="V30" s="66">
        <v>1430.2</v>
      </c>
      <c r="W30" s="67">
        <v>84.129411764705907</v>
      </c>
      <c r="X30" s="68">
        <v>97</v>
      </c>
      <c r="Y30" s="69">
        <v>74</v>
      </c>
    </row>
    <row r="31" spans="1:25">
      <c r="A31" s="114"/>
      <c r="B31" s="63">
        <v>11</v>
      </c>
      <c r="C31" s="64" t="s">
        <v>530</v>
      </c>
      <c r="D31" s="64" t="s">
        <v>531</v>
      </c>
      <c r="E31" s="65" t="s">
        <v>383</v>
      </c>
      <c r="F31" s="65" t="s">
        <v>454</v>
      </c>
      <c r="G31" s="65" t="s">
        <v>437</v>
      </c>
      <c r="H31" s="65" t="s">
        <v>528</v>
      </c>
      <c r="I31" s="65" t="s">
        <v>487</v>
      </c>
      <c r="J31" s="65" t="s">
        <v>372</v>
      </c>
      <c r="K31" s="65" t="s">
        <v>532</v>
      </c>
      <c r="L31" s="65" t="s">
        <v>437</v>
      </c>
      <c r="M31" s="65" t="s">
        <v>272</v>
      </c>
      <c r="N31" s="65" t="s">
        <v>533</v>
      </c>
      <c r="O31" s="65" t="s">
        <v>268</v>
      </c>
      <c r="P31" s="65" t="s">
        <v>442</v>
      </c>
      <c r="Q31" s="65" t="s">
        <v>489</v>
      </c>
      <c r="R31" s="65" t="s">
        <v>257</v>
      </c>
      <c r="S31" s="65" t="s">
        <v>39</v>
      </c>
      <c r="T31" s="65" t="s">
        <v>401</v>
      </c>
      <c r="U31" s="65" t="s">
        <v>448</v>
      </c>
      <c r="V31" s="66">
        <v>1427.4</v>
      </c>
      <c r="W31" s="67">
        <v>83.964705882352902</v>
      </c>
      <c r="X31" s="68">
        <v>99.5</v>
      </c>
      <c r="Y31" s="74">
        <v>55</v>
      </c>
    </row>
    <row r="32" spans="1:25">
      <c r="A32" s="114"/>
      <c r="B32" s="63">
        <v>12</v>
      </c>
      <c r="C32" s="64" t="s">
        <v>534</v>
      </c>
      <c r="D32" s="64" t="s">
        <v>535</v>
      </c>
      <c r="E32" s="65" t="s">
        <v>370</v>
      </c>
      <c r="F32" s="65" t="s">
        <v>389</v>
      </c>
      <c r="G32" s="65" t="s">
        <v>536</v>
      </c>
      <c r="H32" s="65" t="s">
        <v>250</v>
      </c>
      <c r="I32" s="65" t="s">
        <v>537</v>
      </c>
      <c r="J32" s="65" t="s">
        <v>370</v>
      </c>
      <c r="K32" s="65" t="s">
        <v>538</v>
      </c>
      <c r="L32" s="65" t="s">
        <v>47</v>
      </c>
      <c r="M32" s="65" t="s">
        <v>263</v>
      </c>
      <c r="N32" s="65" t="s">
        <v>75</v>
      </c>
      <c r="O32" s="65" t="s">
        <v>46</v>
      </c>
      <c r="P32" s="65" t="s">
        <v>495</v>
      </c>
      <c r="Q32" s="65" t="s">
        <v>242</v>
      </c>
      <c r="R32" s="65" t="s">
        <v>502</v>
      </c>
      <c r="S32" s="65" t="s">
        <v>24</v>
      </c>
      <c r="T32" s="65" t="s">
        <v>398</v>
      </c>
      <c r="U32" s="65" t="s">
        <v>407</v>
      </c>
      <c r="V32" s="66">
        <v>1424.3</v>
      </c>
      <c r="W32" s="67">
        <v>83.782352941176498</v>
      </c>
      <c r="X32" s="68">
        <v>102</v>
      </c>
      <c r="Y32" s="69">
        <v>30</v>
      </c>
    </row>
    <row r="33" spans="1:25">
      <c r="A33" s="114"/>
      <c r="B33" s="63">
        <v>13</v>
      </c>
      <c r="C33" s="64" t="s">
        <v>539</v>
      </c>
      <c r="D33" s="64" t="s">
        <v>540</v>
      </c>
      <c r="E33" s="65" t="s">
        <v>236</v>
      </c>
      <c r="F33" s="65" t="s">
        <v>277</v>
      </c>
      <c r="G33" s="65" t="s">
        <v>33</v>
      </c>
      <c r="H33" s="65" t="s">
        <v>371</v>
      </c>
      <c r="I33" s="65" t="s">
        <v>75</v>
      </c>
      <c r="J33" s="65" t="s">
        <v>30</v>
      </c>
      <c r="K33" s="65" t="s">
        <v>541</v>
      </c>
      <c r="L33" s="65" t="s">
        <v>542</v>
      </c>
      <c r="M33" s="65" t="s">
        <v>359</v>
      </c>
      <c r="N33" s="65" t="s">
        <v>511</v>
      </c>
      <c r="O33" s="65" t="s">
        <v>433</v>
      </c>
      <c r="P33" s="65" t="s">
        <v>402</v>
      </c>
      <c r="Q33" s="65" t="s">
        <v>383</v>
      </c>
      <c r="R33" s="65" t="s">
        <v>401</v>
      </c>
      <c r="S33" s="65" t="s">
        <v>370</v>
      </c>
      <c r="T33" s="65" t="s">
        <v>282</v>
      </c>
      <c r="U33" s="65" t="s">
        <v>282</v>
      </c>
      <c r="V33" s="66">
        <v>1423.4</v>
      </c>
      <c r="W33" s="67">
        <v>83.729411764705901</v>
      </c>
      <c r="X33" s="75">
        <v>104</v>
      </c>
      <c r="Y33" s="69">
        <v>17</v>
      </c>
    </row>
    <row r="34" spans="1:25">
      <c r="A34" s="114"/>
      <c r="B34" s="63">
        <v>14</v>
      </c>
      <c r="C34" s="64" t="s">
        <v>543</v>
      </c>
      <c r="D34" s="64" t="s">
        <v>544</v>
      </c>
      <c r="E34" s="65" t="s">
        <v>39</v>
      </c>
      <c r="F34" s="65" t="s">
        <v>263</v>
      </c>
      <c r="G34" s="65" t="s">
        <v>510</v>
      </c>
      <c r="H34" s="65" t="s">
        <v>42</v>
      </c>
      <c r="I34" s="65" t="s">
        <v>53</v>
      </c>
      <c r="J34" s="65" t="s">
        <v>448</v>
      </c>
      <c r="K34" s="65" t="s">
        <v>545</v>
      </c>
      <c r="L34" s="65" t="s">
        <v>488</v>
      </c>
      <c r="M34" s="65" t="s">
        <v>282</v>
      </c>
      <c r="N34" s="65" t="s">
        <v>70</v>
      </c>
      <c r="O34" s="65" t="s">
        <v>413</v>
      </c>
      <c r="P34" s="65" t="s">
        <v>67</v>
      </c>
      <c r="Q34" s="65" t="s">
        <v>409</v>
      </c>
      <c r="R34" s="65" t="s">
        <v>379</v>
      </c>
      <c r="S34" s="65" t="s">
        <v>246</v>
      </c>
      <c r="T34" s="65" t="s">
        <v>408</v>
      </c>
      <c r="U34" s="65" t="s">
        <v>30</v>
      </c>
      <c r="V34" s="66">
        <v>1422</v>
      </c>
      <c r="W34" s="67">
        <v>83.647058823529406</v>
      </c>
      <c r="X34" s="68">
        <v>99</v>
      </c>
      <c r="Y34" s="69">
        <v>59</v>
      </c>
    </row>
    <row r="35" spans="1:25">
      <c r="A35" s="114"/>
      <c r="B35" s="63">
        <v>15</v>
      </c>
      <c r="C35" s="64" t="s">
        <v>546</v>
      </c>
      <c r="D35" s="64" t="s">
        <v>547</v>
      </c>
      <c r="E35" s="65" t="s">
        <v>464</v>
      </c>
      <c r="F35" s="65" t="s">
        <v>439</v>
      </c>
      <c r="G35" s="65" t="s">
        <v>359</v>
      </c>
      <c r="H35" s="65" t="s">
        <v>239</v>
      </c>
      <c r="I35" s="65" t="s">
        <v>370</v>
      </c>
      <c r="J35" s="65" t="s">
        <v>533</v>
      </c>
      <c r="K35" s="65" t="s">
        <v>406</v>
      </c>
      <c r="L35" s="65" t="s">
        <v>383</v>
      </c>
      <c r="M35" s="65" t="s">
        <v>454</v>
      </c>
      <c r="N35" s="65" t="s">
        <v>42</v>
      </c>
      <c r="O35" s="65" t="s">
        <v>46</v>
      </c>
      <c r="P35" s="65" t="s">
        <v>77</v>
      </c>
      <c r="Q35" s="65" t="s">
        <v>36</v>
      </c>
      <c r="R35" s="65" t="s">
        <v>548</v>
      </c>
      <c r="S35" s="65" t="s">
        <v>403</v>
      </c>
      <c r="T35" s="65" t="s">
        <v>57</v>
      </c>
      <c r="U35" s="65" t="s">
        <v>549</v>
      </c>
      <c r="V35" s="66">
        <v>1421.1</v>
      </c>
      <c r="W35" s="67">
        <v>83.594117647058795</v>
      </c>
      <c r="X35" s="68">
        <v>101.5</v>
      </c>
      <c r="Y35" s="69">
        <v>37</v>
      </c>
    </row>
    <row r="36" spans="1:25">
      <c r="A36" s="114"/>
      <c r="B36" s="63">
        <v>16</v>
      </c>
      <c r="C36" s="64" t="s">
        <v>550</v>
      </c>
      <c r="D36" s="64" t="s">
        <v>551</v>
      </c>
      <c r="E36" s="65" t="s">
        <v>261</v>
      </c>
      <c r="F36" s="65" t="s">
        <v>280</v>
      </c>
      <c r="G36" s="65" t="s">
        <v>414</v>
      </c>
      <c r="H36" s="65" t="s">
        <v>264</v>
      </c>
      <c r="I36" s="65" t="s">
        <v>362</v>
      </c>
      <c r="J36" s="65" t="s">
        <v>265</v>
      </c>
      <c r="K36" s="65" t="s">
        <v>501</v>
      </c>
      <c r="L36" s="65" t="s">
        <v>253</v>
      </c>
      <c r="M36" s="65" t="s">
        <v>249</v>
      </c>
      <c r="N36" s="65" t="s">
        <v>437</v>
      </c>
      <c r="O36" s="65" t="s">
        <v>30</v>
      </c>
      <c r="P36" s="65" t="s">
        <v>552</v>
      </c>
      <c r="Q36" s="65" t="s">
        <v>553</v>
      </c>
      <c r="R36" s="65" t="s">
        <v>493</v>
      </c>
      <c r="S36" s="65" t="s">
        <v>75</v>
      </c>
      <c r="T36" s="65" t="s">
        <v>276</v>
      </c>
      <c r="U36" s="65" t="s">
        <v>64</v>
      </c>
      <c r="V36" s="66">
        <v>1420.4</v>
      </c>
      <c r="W36" s="67">
        <v>83.552941176470597</v>
      </c>
      <c r="X36" s="75">
        <v>101.5</v>
      </c>
      <c r="Y36" s="69">
        <v>37</v>
      </c>
    </row>
    <row r="37" spans="1:25">
      <c r="A37" s="114"/>
      <c r="B37" s="63">
        <v>17</v>
      </c>
      <c r="C37" s="64" t="s">
        <v>554</v>
      </c>
      <c r="D37" s="64" t="s">
        <v>555</v>
      </c>
      <c r="E37" s="65" t="s">
        <v>65</v>
      </c>
      <c r="F37" s="65" t="s">
        <v>556</v>
      </c>
      <c r="G37" s="65" t="s">
        <v>229</v>
      </c>
      <c r="H37" s="65" t="s">
        <v>29</v>
      </c>
      <c r="I37" s="65" t="s">
        <v>400</v>
      </c>
      <c r="J37" s="65" t="s">
        <v>359</v>
      </c>
      <c r="K37" s="65" t="s">
        <v>557</v>
      </c>
      <c r="L37" s="65" t="s">
        <v>226</v>
      </c>
      <c r="M37" s="65" t="s">
        <v>558</v>
      </c>
      <c r="N37" s="65" t="s">
        <v>559</v>
      </c>
      <c r="O37" s="65" t="s">
        <v>268</v>
      </c>
      <c r="P37" s="65" t="s">
        <v>271</v>
      </c>
      <c r="Q37" s="65" t="s">
        <v>495</v>
      </c>
      <c r="R37" s="65" t="s">
        <v>538</v>
      </c>
      <c r="S37" s="65" t="s">
        <v>362</v>
      </c>
      <c r="T37" s="65" t="s">
        <v>407</v>
      </c>
      <c r="U37" s="65" t="s">
        <v>42</v>
      </c>
      <c r="V37" s="66">
        <v>1417</v>
      </c>
      <c r="W37" s="67">
        <v>83.352941176470594</v>
      </c>
      <c r="X37" s="68">
        <v>97</v>
      </c>
      <c r="Y37" s="69">
        <v>74</v>
      </c>
    </row>
    <row r="38" spans="1:25">
      <c r="A38" s="114"/>
      <c r="B38" s="63">
        <v>18</v>
      </c>
      <c r="C38" s="64" t="s">
        <v>560</v>
      </c>
      <c r="D38" s="64" t="s">
        <v>561</v>
      </c>
      <c r="E38" s="65" t="s">
        <v>474</v>
      </c>
      <c r="F38" s="65" t="s">
        <v>438</v>
      </c>
      <c r="G38" s="65" t="s">
        <v>407</v>
      </c>
      <c r="H38" s="65" t="s">
        <v>264</v>
      </c>
      <c r="I38" s="65" t="s">
        <v>36</v>
      </c>
      <c r="J38" s="65" t="s">
        <v>447</v>
      </c>
      <c r="K38" s="65" t="s">
        <v>562</v>
      </c>
      <c r="L38" s="65" t="s">
        <v>563</v>
      </c>
      <c r="M38" s="65" t="s">
        <v>564</v>
      </c>
      <c r="N38" s="65" t="s">
        <v>234</v>
      </c>
      <c r="O38" s="65" t="s">
        <v>24</v>
      </c>
      <c r="P38" s="65" t="s">
        <v>398</v>
      </c>
      <c r="Q38" s="65" t="s">
        <v>41</v>
      </c>
      <c r="R38" s="65" t="s">
        <v>459</v>
      </c>
      <c r="S38" s="65" t="s">
        <v>40</v>
      </c>
      <c r="T38" s="65" t="s">
        <v>395</v>
      </c>
      <c r="U38" s="65" t="s">
        <v>395</v>
      </c>
      <c r="V38" s="66">
        <v>1416.9</v>
      </c>
      <c r="W38" s="67">
        <v>83.347058823529395</v>
      </c>
      <c r="X38" s="75">
        <v>105</v>
      </c>
      <c r="Y38" s="69">
        <v>10</v>
      </c>
    </row>
    <row r="39" spans="1:25">
      <c r="A39" s="114"/>
      <c r="B39" s="63">
        <v>19</v>
      </c>
      <c r="C39" s="64" t="s">
        <v>565</v>
      </c>
      <c r="D39" s="64" t="s">
        <v>566</v>
      </c>
      <c r="E39" s="65" t="s">
        <v>39</v>
      </c>
      <c r="F39" s="65" t="s">
        <v>389</v>
      </c>
      <c r="G39" s="65" t="s">
        <v>271</v>
      </c>
      <c r="H39" s="65" t="s">
        <v>567</v>
      </c>
      <c r="I39" s="65" t="s">
        <v>265</v>
      </c>
      <c r="J39" s="65" t="s">
        <v>47</v>
      </c>
      <c r="K39" s="65" t="s">
        <v>402</v>
      </c>
      <c r="L39" s="65" t="s">
        <v>509</v>
      </c>
      <c r="M39" s="65" t="s">
        <v>465</v>
      </c>
      <c r="N39" s="65" t="s">
        <v>375</v>
      </c>
      <c r="O39" s="65" t="s">
        <v>456</v>
      </c>
      <c r="P39" s="65" t="s">
        <v>442</v>
      </c>
      <c r="Q39" s="65" t="s">
        <v>71</v>
      </c>
      <c r="R39" s="65" t="s">
        <v>549</v>
      </c>
      <c r="S39" s="65" t="s">
        <v>377</v>
      </c>
      <c r="T39" s="65" t="s">
        <v>238</v>
      </c>
      <c r="U39" s="65" t="s">
        <v>542</v>
      </c>
      <c r="V39" s="66">
        <v>1416.7</v>
      </c>
      <c r="W39" s="67">
        <v>83.335294117647095</v>
      </c>
      <c r="X39" s="68">
        <v>101</v>
      </c>
      <c r="Y39" s="69">
        <v>41</v>
      </c>
    </row>
    <row r="40" spans="1:25">
      <c r="A40" s="114"/>
      <c r="B40" s="63">
        <v>20</v>
      </c>
      <c r="C40" s="64" t="s">
        <v>568</v>
      </c>
      <c r="D40" s="64" t="s">
        <v>569</v>
      </c>
      <c r="E40" s="65" t="s">
        <v>242</v>
      </c>
      <c r="F40" s="65" t="s">
        <v>412</v>
      </c>
      <c r="G40" s="65" t="s">
        <v>570</v>
      </c>
      <c r="H40" s="65" t="s">
        <v>371</v>
      </c>
      <c r="I40" s="65" t="s">
        <v>224</v>
      </c>
      <c r="J40" s="65" t="s">
        <v>571</v>
      </c>
      <c r="K40" s="65" t="s">
        <v>556</v>
      </c>
      <c r="L40" s="65" t="s">
        <v>392</v>
      </c>
      <c r="M40" s="65" t="s">
        <v>366</v>
      </c>
      <c r="N40" s="65" t="s">
        <v>369</v>
      </c>
      <c r="O40" s="65" t="s">
        <v>524</v>
      </c>
      <c r="P40" s="65" t="s">
        <v>58</v>
      </c>
      <c r="Q40" s="65" t="s">
        <v>51</v>
      </c>
      <c r="R40" s="65" t="s">
        <v>468</v>
      </c>
      <c r="S40" s="65" t="s">
        <v>42</v>
      </c>
      <c r="T40" s="65" t="s">
        <v>541</v>
      </c>
      <c r="U40" s="65" t="s">
        <v>57</v>
      </c>
      <c r="V40" s="66">
        <v>1414.8</v>
      </c>
      <c r="W40" s="67">
        <v>83.223529411764702</v>
      </c>
      <c r="X40" s="68">
        <v>102</v>
      </c>
      <c r="Y40" s="69">
        <v>30</v>
      </c>
    </row>
    <row r="41" spans="1:25">
      <c r="A41" s="114"/>
      <c r="B41" s="63">
        <v>21</v>
      </c>
      <c r="C41" s="64" t="s">
        <v>572</v>
      </c>
      <c r="D41" s="64" t="s">
        <v>573</v>
      </c>
      <c r="E41" s="65" t="s">
        <v>272</v>
      </c>
      <c r="F41" s="65" t="s">
        <v>574</v>
      </c>
      <c r="G41" s="65" t="s">
        <v>453</v>
      </c>
      <c r="H41" s="65" t="s">
        <v>442</v>
      </c>
      <c r="I41" s="65" t="s">
        <v>268</v>
      </c>
      <c r="J41" s="65" t="s">
        <v>399</v>
      </c>
      <c r="K41" s="65" t="s">
        <v>556</v>
      </c>
      <c r="L41" s="65" t="s">
        <v>57</v>
      </c>
      <c r="M41" s="65" t="s">
        <v>263</v>
      </c>
      <c r="N41" s="65" t="s">
        <v>235</v>
      </c>
      <c r="O41" s="65" t="s">
        <v>46</v>
      </c>
      <c r="P41" s="65" t="s">
        <v>273</v>
      </c>
      <c r="Q41" s="65" t="s">
        <v>365</v>
      </c>
      <c r="R41" s="65" t="s">
        <v>424</v>
      </c>
      <c r="S41" s="65" t="s">
        <v>369</v>
      </c>
      <c r="T41" s="65" t="s">
        <v>398</v>
      </c>
      <c r="U41" s="65" t="s">
        <v>226</v>
      </c>
      <c r="V41" s="66">
        <v>1411.6</v>
      </c>
      <c r="W41" s="67">
        <v>83.035294117647098</v>
      </c>
      <c r="X41" s="68">
        <v>97</v>
      </c>
      <c r="Y41" s="69">
        <v>74</v>
      </c>
    </row>
    <row r="42" spans="1:25">
      <c r="A42" s="114"/>
      <c r="B42" s="63">
        <v>22</v>
      </c>
      <c r="C42" s="64" t="s">
        <v>575</v>
      </c>
      <c r="D42" s="64" t="s">
        <v>576</v>
      </c>
      <c r="E42" s="65" t="s">
        <v>237</v>
      </c>
      <c r="F42" s="65" t="s">
        <v>577</v>
      </c>
      <c r="G42" s="65" t="s">
        <v>493</v>
      </c>
      <c r="H42" s="65" t="s">
        <v>51</v>
      </c>
      <c r="I42" s="65" t="s">
        <v>432</v>
      </c>
      <c r="J42" s="65" t="s">
        <v>268</v>
      </c>
      <c r="K42" s="65" t="s">
        <v>406</v>
      </c>
      <c r="L42" s="65" t="s">
        <v>240</v>
      </c>
      <c r="M42" s="65" t="s">
        <v>259</v>
      </c>
      <c r="N42" s="65" t="s">
        <v>376</v>
      </c>
      <c r="O42" s="65" t="s">
        <v>57</v>
      </c>
      <c r="P42" s="65" t="s">
        <v>242</v>
      </c>
      <c r="Q42" s="65" t="s">
        <v>59</v>
      </c>
      <c r="R42" s="65" t="s">
        <v>485</v>
      </c>
      <c r="S42" s="65" t="s">
        <v>370</v>
      </c>
      <c r="T42" s="65" t="s">
        <v>548</v>
      </c>
      <c r="U42" s="65" t="s">
        <v>282</v>
      </c>
      <c r="V42" s="66">
        <v>1409.7</v>
      </c>
      <c r="W42" s="67">
        <v>82.923529411764704</v>
      </c>
      <c r="X42" s="75">
        <v>101</v>
      </c>
      <c r="Y42" s="69">
        <v>41</v>
      </c>
    </row>
    <row r="43" spans="1:25">
      <c r="A43" s="114"/>
      <c r="B43" s="63">
        <v>23</v>
      </c>
      <c r="C43" s="64" t="s">
        <v>578</v>
      </c>
      <c r="D43" s="64" t="s">
        <v>579</v>
      </c>
      <c r="E43" s="65" t="s">
        <v>390</v>
      </c>
      <c r="F43" s="65" t="s">
        <v>580</v>
      </c>
      <c r="G43" s="65" t="s">
        <v>359</v>
      </c>
      <c r="H43" s="65" t="s">
        <v>243</v>
      </c>
      <c r="I43" s="65" t="s">
        <v>42</v>
      </c>
      <c r="J43" s="65" t="s">
        <v>476</v>
      </c>
      <c r="K43" s="65" t="s">
        <v>225</v>
      </c>
      <c r="L43" s="65" t="s">
        <v>253</v>
      </c>
      <c r="M43" s="65" t="s">
        <v>556</v>
      </c>
      <c r="N43" s="65" t="s">
        <v>57</v>
      </c>
      <c r="O43" s="65" t="s">
        <v>389</v>
      </c>
      <c r="P43" s="65" t="s">
        <v>489</v>
      </c>
      <c r="Q43" s="65" t="s">
        <v>75</v>
      </c>
      <c r="R43" s="65" t="s">
        <v>459</v>
      </c>
      <c r="S43" s="65" t="s">
        <v>475</v>
      </c>
      <c r="T43" s="65" t="s">
        <v>46</v>
      </c>
      <c r="U43" s="65" t="s">
        <v>236</v>
      </c>
      <c r="V43" s="66">
        <v>1407.8</v>
      </c>
      <c r="W43" s="67">
        <v>82.811764705882396</v>
      </c>
      <c r="X43" s="68">
        <v>101.5</v>
      </c>
      <c r="Y43" s="69">
        <v>37</v>
      </c>
    </row>
    <row r="44" spans="1:25">
      <c r="A44" s="114"/>
      <c r="B44" s="63">
        <v>24</v>
      </c>
      <c r="C44" s="64" t="s">
        <v>581</v>
      </c>
      <c r="D44" s="64" t="s">
        <v>582</v>
      </c>
      <c r="E44" s="65" t="s">
        <v>254</v>
      </c>
      <c r="F44" s="65" t="s">
        <v>538</v>
      </c>
      <c r="G44" s="65" t="s">
        <v>262</v>
      </c>
      <c r="H44" s="65" t="s">
        <v>583</v>
      </c>
      <c r="I44" s="65" t="s">
        <v>53</v>
      </c>
      <c r="J44" s="65" t="s">
        <v>239</v>
      </c>
      <c r="K44" s="65" t="s">
        <v>453</v>
      </c>
      <c r="L44" s="65" t="s">
        <v>230</v>
      </c>
      <c r="M44" s="65" t="s">
        <v>282</v>
      </c>
      <c r="N44" s="65" t="s">
        <v>72</v>
      </c>
      <c r="O44" s="65" t="s">
        <v>70</v>
      </c>
      <c r="P44" s="65" t="s">
        <v>571</v>
      </c>
      <c r="Q44" s="65" t="s">
        <v>72</v>
      </c>
      <c r="R44" s="65" t="s">
        <v>583</v>
      </c>
      <c r="S44" s="65" t="s">
        <v>515</v>
      </c>
      <c r="T44" s="65" t="s">
        <v>524</v>
      </c>
      <c r="U44" s="65" t="s">
        <v>406</v>
      </c>
      <c r="V44" s="66">
        <v>1407.6</v>
      </c>
      <c r="W44" s="67">
        <v>82.8</v>
      </c>
      <c r="X44" s="68">
        <v>102.5</v>
      </c>
      <c r="Y44" s="74">
        <v>29</v>
      </c>
    </row>
    <row r="45" spans="1:25">
      <c r="A45" s="114"/>
      <c r="B45" s="63">
        <v>25</v>
      </c>
      <c r="C45" s="64" t="s">
        <v>584</v>
      </c>
      <c r="D45" s="64" t="s">
        <v>585</v>
      </c>
      <c r="E45" s="65" t="s">
        <v>267</v>
      </c>
      <c r="F45" s="65" t="s">
        <v>586</v>
      </c>
      <c r="G45" s="65" t="s">
        <v>283</v>
      </c>
      <c r="H45" s="65" t="s">
        <v>394</v>
      </c>
      <c r="I45" s="65" t="s">
        <v>511</v>
      </c>
      <c r="J45" s="65" t="s">
        <v>240</v>
      </c>
      <c r="K45" s="65" t="s">
        <v>587</v>
      </c>
      <c r="L45" s="65" t="s">
        <v>431</v>
      </c>
      <c r="M45" s="65" t="s">
        <v>439</v>
      </c>
      <c r="N45" s="65" t="s">
        <v>401</v>
      </c>
      <c r="O45" s="65" t="s">
        <v>571</v>
      </c>
      <c r="P45" s="65" t="s">
        <v>390</v>
      </c>
      <c r="Q45" s="65" t="s">
        <v>376</v>
      </c>
      <c r="R45" s="65" t="s">
        <v>243</v>
      </c>
      <c r="S45" s="65" t="s">
        <v>76</v>
      </c>
      <c r="T45" s="65" t="s">
        <v>485</v>
      </c>
      <c r="U45" s="65" t="s">
        <v>588</v>
      </c>
      <c r="V45" s="66">
        <v>1407.5</v>
      </c>
      <c r="W45" s="67">
        <v>82.794117647058798</v>
      </c>
      <c r="X45" s="68">
        <v>97</v>
      </c>
      <c r="Y45" s="69">
        <v>74</v>
      </c>
    </row>
    <row r="46" spans="1:25">
      <c r="A46" s="114"/>
      <c r="B46" s="63">
        <v>26</v>
      </c>
      <c r="C46" s="64" t="s">
        <v>589</v>
      </c>
      <c r="D46" s="64" t="s">
        <v>590</v>
      </c>
      <c r="E46" s="65" t="s">
        <v>254</v>
      </c>
      <c r="F46" s="65" t="s">
        <v>591</v>
      </c>
      <c r="G46" s="65" t="s">
        <v>592</v>
      </c>
      <c r="H46" s="65" t="s">
        <v>279</v>
      </c>
      <c r="I46" s="65" t="s">
        <v>21</v>
      </c>
      <c r="J46" s="65" t="s">
        <v>391</v>
      </c>
      <c r="K46" s="65" t="s">
        <v>469</v>
      </c>
      <c r="L46" s="65" t="s">
        <v>41</v>
      </c>
      <c r="M46" s="65" t="s">
        <v>593</v>
      </c>
      <c r="N46" s="65" t="s">
        <v>244</v>
      </c>
      <c r="O46" s="65" t="s">
        <v>509</v>
      </c>
      <c r="P46" s="65" t="s">
        <v>58</v>
      </c>
      <c r="Q46" s="65" t="s">
        <v>281</v>
      </c>
      <c r="R46" s="65" t="s">
        <v>259</v>
      </c>
      <c r="S46" s="65" t="s">
        <v>246</v>
      </c>
      <c r="T46" s="65" t="s">
        <v>64</v>
      </c>
      <c r="U46" s="65" t="s">
        <v>395</v>
      </c>
      <c r="V46" s="66">
        <v>1407</v>
      </c>
      <c r="W46" s="67">
        <v>82.764705882352999</v>
      </c>
      <c r="X46" s="75">
        <v>101</v>
      </c>
      <c r="Y46" s="69">
        <v>41</v>
      </c>
    </row>
    <row r="47" spans="1:25">
      <c r="A47" s="114"/>
      <c r="B47" s="63">
        <v>27</v>
      </c>
      <c r="C47" s="64" t="s">
        <v>594</v>
      </c>
      <c r="D47" s="64" t="s">
        <v>595</v>
      </c>
      <c r="E47" s="65" t="s">
        <v>365</v>
      </c>
      <c r="F47" s="65" t="s">
        <v>439</v>
      </c>
      <c r="G47" s="65" t="s">
        <v>596</v>
      </c>
      <c r="H47" s="65" t="s">
        <v>257</v>
      </c>
      <c r="I47" s="65" t="s">
        <v>265</v>
      </c>
      <c r="J47" s="65" t="s">
        <v>482</v>
      </c>
      <c r="K47" s="65" t="s">
        <v>597</v>
      </c>
      <c r="L47" s="65" t="s">
        <v>57</v>
      </c>
      <c r="M47" s="65" t="s">
        <v>64</v>
      </c>
      <c r="N47" s="65" t="s">
        <v>515</v>
      </c>
      <c r="O47" s="65" t="s">
        <v>45</v>
      </c>
      <c r="P47" s="65" t="s">
        <v>571</v>
      </c>
      <c r="Q47" s="65" t="s">
        <v>448</v>
      </c>
      <c r="R47" s="65" t="s">
        <v>382</v>
      </c>
      <c r="S47" s="65" t="s">
        <v>28</v>
      </c>
      <c r="T47" s="65" t="s">
        <v>489</v>
      </c>
      <c r="U47" s="65" t="s">
        <v>406</v>
      </c>
      <c r="V47" s="66">
        <v>1405.7</v>
      </c>
      <c r="W47" s="67">
        <v>82.688235294117604</v>
      </c>
      <c r="X47" s="68">
        <v>102</v>
      </c>
      <c r="Y47" s="69">
        <v>30</v>
      </c>
    </row>
    <row r="48" spans="1:25">
      <c r="A48" s="114"/>
      <c r="B48" s="63">
        <v>28</v>
      </c>
      <c r="C48" s="64" t="s">
        <v>598</v>
      </c>
      <c r="D48" s="64" t="s">
        <v>599</v>
      </c>
      <c r="E48" s="65" t="s">
        <v>571</v>
      </c>
      <c r="F48" s="65" t="s">
        <v>600</v>
      </c>
      <c r="G48" s="65" t="s">
        <v>444</v>
      </c>
      <c r="H48" s="65" t="s">
        <v>371</v>
      </c>
      <c r="I48" s="65" t="s">
        <v>563</v>
      </c>
      <c r="J48" s="65" t="s">
        <v>372</v>
      </c>
      <c r="K48" s="65" t="s">
        <v>225</v>
      </c>
      <c r="L48" s="65" t="s">
        <v>424</v>
      </c>
      <c r="M48" s="65" t="s">
        <v>360</v>
      </c>
      <c r="N48" s="65" t="s">
        <v>511</v>
      </c>
      <c r="O48" s="65" t="s">
        <v>25</v>
      </c>
      <c r="P48" s="65" t="s">
        <v>402</v>
      </c>
      <c r="Q48" s="65" t="s">
        <v>393</v>
      </c>
      <c r="R48" s="65" t="s">
        <v>282</v>
      </c>
      <c r="S48" s="65" t="s">
        <v>386</v>
      </c>
      <c r="T48" s="65" t="s">
        <v>379</v>
      </c>
      <c r="U48" s="65" t="s">
        <v>282</v>
      </c>
      <c r="V48" s="66">
        <v>1402.2</v>
      </c>
      <c r="W48" s="67">
        <v>82.482352941176501</v>
      </c>
      <c r="X48" s="68">
        <v>101.5</v>
      </c>
      <c r="Y48" s="69">
        <v>37</v>
      </c>
    </row>
    <row r="49" spans="1:25">
      <c r="A49" s="114"/>
      <c r="B49" s="63">
        <v>29</v>
      </c>
      <c r="C49" s="64" t="s">
        <v>601</v>
      </c>
      <c r="D49" s="64" t="s">
        <v>602</v>
      </c>
      <c r="E49" s="65" t="s">
        <v>52</v>
      </c>
      <c r="F49" s="65" t="s">
        <v>399</v>
      </c>
      <c r="G49" s="65" t="s">
        <v>482</v>
      </c>
      <c r="H49" s="65" t="s">
        <v>58</v>
      </c>
      <c r="I49" s="65" t="s">
        <v>224</v>
      </c>
      <c r="J49" s="65" t="s">
        <v>372</v>
      </c>
      <c r="K49" s="65" t="s">
        <v>233</v>
      </c>
      <c r="L49" s="65" t="s">
        <v>281</v>
      </c>
      <c r="M49" s="65" t="s">
        <v>261</v>
      </c>
      <c r="N49" s="65" t="s">
        <v>42</v>
      </c>
      <c r="O49" s="65" t="s">
        <v>234</v>
      </c>
      <c r="P49" s="65" t="s">
        <v>557</v>
      </c>
      <c r="Q49" s="65" t="s">
        <v>478</v>
      </c>
      <c r="R49" s="65" t="s">
        <v>424</v>
      </c>
      <c r="S49" s="65" t="s">
        <v>246</v>
      </c>
      <c r="T49" s="65" t="s">
        <v>542</v>
      </c>
      <c r="U49" s="65" t="s">
        <v>263</v>
      </c>
      <c r="V49" s="66">
        <v>1398.9</v>
      </c>
      <c r="W49" s="67">
        <v>82.288235294117598</v>
      </c>
      <c r="X49" s="68">
        <v>104</v>
      </c>
      <c r="Y49" s="69">
        <v>17</v>
      </c>
    </row>
    <row r="50" spans="1:25">
      <c r="A50" s="114"/>
      <c r="B50" s="63">
        <v>30</v>
      </c>
      <c r="C50" s="64" t="s">
        <v>603</v>
      </c>
      <c r="D50" s="64" t="s">
        <v>604</v>
      </c>
      <c r="E50" s="65" t="s">
        <v>359</v>
      </c>
      <c r="F50" s="65" t="s">
        <v>265</v>
      </c>
      <c r="G50" s="65" t="s">
        <v>228</v>
      </c>
      <c r="H50" s="65" t="s">
        <v>243</v>
      </c>
      <c r="I50" s="65" t="s">
        <v>42</v>
      </c>
      <c r="J50" s="65" t="s">
        <v>59</v>
      </c>
      <c r="K50" s="65" t="s">
        <v>482</v>
      </c>
      <c r="L50" s="65" t="s">
        <v>278</v>
      </c>
      <c r="M50" s="65" t="s">
        <v>389</v>
      </c>
      <c r="N50" s="65" t="s">
        <v>239</v>
      </c>
      <c r="O50" s="65" t="s">
        <v>30</v>
      </c>
      <c r="P50" s="65" t="s">
        <v>254</v>
      </c>
      <c r="Q50" s="65" t="s">
        <v>448</v>
      </c>
      <c r="R50" s="65" t="s">
        <v>557</v>
      </c>
      <c r="S50" s="65" t="s">
        <v>511</v>
      </c>
      <c r="T50" s="65" t="s">
        <v>30</v>
      </c>
      <c r="U50" s="65" t="s">
        <v>482</v>
      </c>
      <c r="V50" s="66">
        <v>1398.9</v>
      </c>
      <c r="W50" s="67">
        <v>82.288235294117598</v>
      </c>
      <c r="X50" s="75">
        <v>101</v>
      </c>
      <c r="Y50" s="69">
        <v>41</v>
      </c>
    </row>
    <row r="51" spans="1:25">
      <c r="A51" s="114"/>
      <c r="B51" s="63">
        <v>31</v>
      </c>
      <c r="C51" s="64" t="s">
        <v>605</v>
      </c>
      <c r="D51" s="64" t="s">
        <v>606</v>
      </c>
      <c r="E51" s="65" t="s">
        <v>402</v>
      </c>
      <c r="F51" s="65" t="s">
        <v>261</v>
      </c>
      <c r="G51" s="65" t="s">
        <v>476</v>
      </c>
      <c r="H51" s="65" t="s">
        <v>371</v>
      </c>
      <c r="I51" s="65" t="s">
        <v>249</v>
      </c>
      <c r="J51" s="65" t="s">
        <v>65</v>
      </c>
      <c r="K51" s="65" t="s">
        <v>607</v>
      </c>
      <c r="L51" s="65" t="s">
        <v>443</v>
      </c>
      <c r="M51" s="65" t="s">
        <v>30</v>
      </c>
      <c r="N51" s="65" t="s">
        <v>608</v>
      </c>
      <c r="O51" s="65" t="s">
        <v>444</v>
      </c>
      <c r="P51" s="65" t="s">
        <v>450</v>
      </c>
      <c r="Q51" s="65" t="s">
        <v>266</v>
      </c>
      <c r="R51" s="65" t="s">
        <v>27</v>
      </c>
      <c r="S51" s="65" t="s">
        <v>268</v>
      </c>
      <c r="T51" s="65" t="s">
        <v>254</v>
      </c>
      <c r="U51" s="65" t="s">
        <v>256</v>
      </c>
      <c r="V51" s="66">
        <v>1396.7</v>
      </c>
      <c r="W51" s="67">
        <v>82.158823529411805</v>
      </c>
      <c r="X51" s="68">
        <v>97</v>
      </c>
      <c r="Y51" s="69">
        <v>74</v>
      </c>
    </row>
    <row r="52" spans="1:25">
      <c r="A52" s="114"/>
      <c r="B52" s="63">
        <v>32</v>
      </c>
      <c r="C52" s="64" t="s">
        <v>609</v>
      </c>
      <c r="D52" s="64" t="s">
        <v>610</v>
      </c>
      <c r="E52" s="65" t="s">
        <v>424</v>
      </c>
      <c r="F52" s="65" t="s">
        <v>459</v>
      </c>
      <c r="G52" s="65" t="s">
        <v>30</v>
      </c>
      <c r="H52" s="65" t="s">
        <v>394</v>
      </c>
      <c r="I52" s="65" t="s">
        <v>268</v>
      </c>
      <c r="J52" s="65" t="s">
        <v>228</v>
      </c>
      <c r="K52" s="65" t="s">
        <v>611</v>
      </c>
      <c r="L52" s="65" t="s">
        <v>32</v>
      </c>
      <c r="M52" s="65" t="s">
        <v>389</v>
      </c>
      <c r="N52" s="65" t="s">
        <v>230</v>
      </c>
      <c r="O52" s="65" t="s">
        <v>252</v>
      </c>
      <c r="P52" s="65" t="s">
        <v>409</v>
      </c>
      <c r="Q52" s="65" t="s">
        <v>612</v>
      </c>
      <c r="R52" s="65" t="s">
        <v>76</v>
      </c>
      <c r="S52" s="65" t="s">
        <v>533</v>
      </c>
      <c r="T52" s="65" t="s">
        <v>54</v>
      </c>
      <c r="U52" s="65" t="s">
        <v>64</v>
      </c>
      <c r="V52" s="66">
        <v>1396.3</v>
      </c>
      <c r="W52" s="67">
        <v>82.135294117647106</v>
      </c>
      <c r="X52" s="68">
        <v>98.5</v>
      </c>
      <c r="Y52" s="74">
        <v>62</v>
      </c>
    </row>
    <row r="53" spans="1:25">
      <c r="A53" s="114"/>
      <c r="B53" s="63">
        <v>33</v>
      </c>
      <c r="C53" s="64" t="s">
        <v>613</v>
      </c>
      <c r="D53" s="64" t="s">
        <v>614</v>
      </c>
      <c r="E53" s="65" t="s">
        <v>464</v>
      </c>
      <c r="F53" s="65" t="s">
        <v>392</v>
      </c>
      <c r="G53" s="65" t="s">
        <v>398</v>
      </c>
      <c r="H53" s="65" t="s">
        <v>274</v>
      </c>
      <c r="I53" s="65" t="s">
        <v>363</v>
      </c>
      <c r="J53" s="65" t="s">
        <v>536</v>
      </c>
      <c r="K53" s="65" t="s">
        <v>615</v>
      </c>
      <c r="L53" s="65" t="s">
        <v>437</v>
      </c>
      <c r="M53" s="65" t="s">
        <v>245</v>
      </c>
      <c r="N53" s="65" t="s">
        <v>281</v>
      </c>
      <c r="O53" s="65" t="s">
        <v>46</v>
      </c>
      <c r="P53" s="65" t="s">
        <v>385</v>
      </c>
      <c r="Q53" s="65" t="s">
        <v>52</v>
      </c>
      <c r="R53" s="65" t="s">
        <v>616</v>
      </c>
      <c r="S53" s="65" t="s">
        <v>42</v>
      </c>
      <c r="T53" s="65" t="s">
        <v>524</v>
      </c>
      <c r="U53" s="65" t="s">
        <v>30</v>
      </c>
      <c r="V53" s="66">
        <v>1395.5</v>
      </c>
      <c r="W53" s="67">
        <v>82.088235294117695</v>
      </c>
      <c r="X53" s="68">
        <v>100.5</v>
      </c>
      <c r="Y53" s="74">
        <v>47</v>
      </c>
    </row>
    <row r="54" spans="1:25">
      <c r="A54" s="114"/>
      <c r="B54" s="63">
        <v>34</v>
      </c>
      <c r="C54" s="64" t="s">
        <v>617</v>
      </c>
      <c r="D54" s="64" t="s">
        <v>618</v>
      </c>
      <c r="E54" s="65" t="s">
        <v>464</v>
      </c>
      <c r="F54" s="65" t="s">
        <v>619</v>
      </c>
      <c r="G54" s="65" t="s">
        <v>25</v>
      </c>
      <c r="H54" s="65" t="s">
        <v>274</v>
      </c>
      <c r="I54" s="65" t="s">
        <v>420</v>
      </c>
      <c r="J54" s="65" t="s">
        <v>254</v>
      </c>
      <c r="K54" s="65" t="s">
        <v>588</v>
      </c>
      <c r="L54" s="65" t="s">
        <v>226</v>
      </c>
      <c r="M54" s="65" t="s">
        <v>249</v>
      </c>
      <c r="N54" s="65" t="s">
        <v>37</v>
      </c>
      <c r="O54" s="65" t="s">
        <v>46</v>
      </c>
      <c r="P54" s="65" t="s">
        <v>73</v>
      </c>
      <c r="Q54" s="65" t="s">
        <v>414</v>
      </c>
      <c r="R54" s="65" t="s">
        <v>406</v>
      </c>
      <c r="S54" s="65" t="s">
        <v>228</v>
      </c>
      <c r="T54" s="65" t="s">
        <v>46</v>
      </c>
      <c r="U54" s="65" t="s">
        <v>620</v>
      </c>
      <c r="V54" s="66">
        <v>1394.3</v>
      </c>
      <c r="W54" s="67">
        <v>82.017647058823499</v>
      </c>
      <c r="X54" s="68">
        <v>100</v>
      </c>
      <c r="Y54" s="69">
        <v>52</v>
      </c>
    </row>
    <row r="55" spans="1:25">
      <c r="A55" s="114"/>
      <c r="B55" s="63">
        <v>35</v>
      </c>
      <c r="C55" s="64" t="s">
        <v>621</v>
      </c>
      <c r="D55" s="64" t="s">
        <v>622</v>
      </c>
      <c r="E55" s="65" t="s">
        <v>409</v>
      </c>
      <c r="F55" s="65" t="s">
        <v>428</v>
      </c>
      <c r="G55" s="65" t="s">
        <v>552</v>
      </c>
      <c r="H55" s="65" t="s">
        <v>73</v>
      </c>
      <c r="I55" s="65" t="s">
        <v>279</v>
      </c>
      <c r="J55" s="65" t="s">
        <v>383</v>
      </c>
      <c r="K55" s="65" t="s">
        <v>482</v>
      </c>
      <c r="L55" s="65" t="s">
        <v>376</v>
      </c>
      <c r="M55" s="65" t="s">
        <v>564</v>
      </c>
      <c r="N55" s="65" t="s">
        <v>39</v>
      </c>
      <c r="O55" s="65" t="s">
        <v>509</v>
      </c>
      <c r="P55" s="65" t="s">
        <v>58</v>
      </c>
      <c r="Q55" s="65" t="s">
        <v>423</v>
      </c>
      <c r="R55" s="65" t="s">
        <v>495</v>
      </c>
      <c r="S55" s="65" t="s">
        <v>42</v>
      </c>
      <c r="T55" s="65" t="s">
        <v>254</v>
      </c>
      <c r="U55" s="65" t="s">
        <v>281</v>
      </c>
      <c r="V55" s="66">
        <v>1389.5</v>
      </c>
      <c r="W55" s="67">
        <v>81.735294117647101</v>
      </c>
      <c r="X55" s="68">
        <v>97.75</v>
      </c>
      <c r="Y55" s="74">
        <v>70</v>
      </c>
    </row>
    <row r="56" spans="1:25">
      <c r="A56" s="114"/>
      <c r="B56" s="63">
        <v>36</v>
      </c>
      <c r="C56" s="64" t="s">
        <v>623</v>
      </c>
      <c r="D56" s="64" t="s">
        <v>624</v>
      </c>
      <c r="E56" s="65" t="s">
        <v>402</v>
      </c>
      <c r="F56" s="65" t="s">
        <v>237</v>
      </c>
      <c r="G56" s="65" t="s">
        <v>625</v>
      </c>
      <c r="H56" s="65" t="s">
        <v>257</v>
      </c>
      <c r="I56" s="65" t="s">
        <v>40</v>
      </c>
      <c r="J56" s="65" t="s">
        <v>234</v>
      </c>
      <c r="K56" s="65" t="s">
        <v>406</v>
      </c>
      <c r="L56" s="65" t="s">
        <v>398</v>
      </c>
      <c r="M56" s="65" t="s">
        <v>574</v>
      </c>
      <c r="N56" s="65" t="s">
        <v>240</v>
      </c>
      <c r="O56" s="65" t="s">
        <v>45</v>
      </c>
      <c r="P56" s="65" t="s">
        <v>495</v>
      </c>
      <c r="Q56" s="65" t="s">
        <v>280</v>
      </c>
      <c r="R56" s="65" t="s">
        <v>245</v>
      </c>
      <c r="S56" s="65" t="s">
        <v>40</v>
      </c>
      <c r="T56" s="65" t="s">
        <v>489</v>
      </c>
      <c r="U56" s="65" t="s">
        <v>389</v>
      </c>
      <c r="V56" s="66">
        <v>1387.4</v>
      </c>
      <c r="W56" s="67">
        <v>81.611764705882393</v>
      </c>
      <c r="X56" s="68">
        <v>97</v>
      </c>
      <c r="Y56" s="69">
        <v>74</v>
      </c>
    </row>
    <row r="57" spans="1:25">
      <c r="A57" s="114"/>
      <c r="B57" s="63">
        <v>37</v>
      </c>
      <c r="C57" s="64" t="s">
        <v>626</v>
      </c>
      <c r="D57" s="64" t="s">
        <v>627</v>
      </c>
      <c r="E57" s="65" t="s">
        <v>428</v>
      </c>
      <c r="F57" s="65" t="s">
        <v>628</v>
      </c>
      <c r="G57" s="65" t="s">
        <v>439</v>
      </c>
      <c r="H57" s="65" t="s">
        <v>264</v>
      </c>
      <c r="I57" s="65" t="s">
        <v>629</v>
      </c>
      <c r="J57" s="65" t="s">
        <v>448</v>
      </c>
      <c r="K57" s="65" t="s">
        <v>545</v>
      </c>
      <c r="L57" s="65" t="s">
        <v>437</v>
      </c>
      <c r="M57" s="65" t="s">
        <v>556</v>
      </c>
      <c r="N57" s="65" t="s">
        <v>56</v>
      </c>
      <c r="O57" s="65" t="s">
        <v>22</v>
      </c>
      <c r="P57" s="65" t="s">
        <v>385</v>
      </c>
      <c r="Q57" s="65" t="s">
        <v>630</v>
      </c>
      <c r="R57" s="65" t="s">
        <v>282</v>
      </c>
      <c r="S57" s="65" t="s">
        <v>571</v>
      </c>
      <c r="T57" s="65" t="s">
        <v>448</v>
      </c>
      <c r="U57" s="65" t="s">
        <v>269</v>
      </c>
      <c r="V57" s="66">
        <v>1385.8</v>
      </c>
      <c r="W57" s="67">
        <v>81.517647058823499</v>
      </c>
      <c r="X57" s="68">
        <v>97</v>
      </c>
      <c r="Y57" s="69">
        <v>74</v>
      </c>
    </row>
    <row r="58" spans="1:25">
      <c r="A58" s="114"/>
      <c r="B58" s="63">
        <v>38</v>
      </c>
      <c r="C58" s="64" t="s">
        <v>631</v>
      </c>
      <c r="D58" s="64" t="s">
        <v>632</v>
      </c>
      <c r="E58" s="65" t="s">
        <v>412</v>
      </c>
      <c r="F58" s="65" t="s">
        <v>45</v>
      </c>
      <c r="G58" s="65" t="s">
        <v>437</v>
      </c>
      <c r="H58" s="65" t="s">
        <v>41</v>
      </c>
      <c r="I58" s="65" t="s">
        <v>231</v>
      </c>
      <c r="J58" s="65" t="s">
        <v>70</v>
      </c>
      <c r="K58" s="65" t="s">
        <v>500</v>
      </c>
      <c r="L58" s="65" t="s">
        <v>431</v>
      </c>
      <c r="M58" s="65" t="s">
        <v>556</v>
      </c>
      <c r="N58" s="65" t="s">
        <v>265</v>
      </c>
      <c r="O58" s="65" t="s">
        <v>524</v>
      </c>
      <c r="P58" s="65" t="s">
        <v>242</v>
      </c>
      <c r="Q58" s="65" t="s">
        <v>56</v>
      </c>
      <c r="R58" s="65" t="s">
        <v>66</v>
      </c>
      <c r="S58" s="65" t="s">
        <v>257</v>
      </c>
      <c r="T58" s="65" t="s">
        <v>389</v>
      </c>
      <c r="U58" s="65" t="s">
        <v>241</v>
      </c>
      <c r="V58" s="66">
        <v>1385</v>
      </c>
      <c r="W58" s="67">
        <v>81.470588235294102</v>
      </c>
      <c r="X58" s="75">
        <v>100</v>
      </c>
      <c r="Y58" s="69">
        <v>52</v>
      </c>
    </row>
    <row r="59" spans="1:25">
      <c r="A59" s="114"/>
      <c r="B59" s="63">
        <v>39</v>
      </c>
      <c r="C59" s="64" t="s">
        <v>633</v>
      </c>
      <c r="D59" s="64" t="s">
        <v>634</v>
      </c>
      <c r="E59" s="65" t="s">
        <v>231</v>
      </c>
      <c r="F59" s="65" t="s">
        <v>529</v>
      </c>
      <c r="G59" s="65" t="s">
        <v>399</v>
      </c>
      <c r="H59" s="65" t="s">
        <v>283</v>
      </c>
      <c r="I59" s="65" t="s">
        <v>24</v>
      </c>
      <c r="J59" s="65" t="s">
        <v>629</v>
      </c>
      <c r="K59" s="65" t="s">
        <v>419</v>
      </c>
      <c r="L59" s="65" t="s">
        <v>412</v>
      </c>
      <c r="M59" s="65" t="s">
        <v>412</v>
      </c>
      <c r="N59" s="65" t="s">
        <v>478</v>
      </c>
      <c r="O59" s="65" t="s">
        <v>359</v>
      </c>
      <c r="P59" s="65" t="s">
        <v>398</v>
      </c>
      <c r="Q59" s="65" t="s">
        <v>233</v>
      </c>
      <c r="R59" s="65" t="s">
        <v>524</v>
      </c>
      <c r="S59" s="65" t="s">
        <v>24</v>
      </c>
      <c r="T59" s="65" t="s">
        <v>485</v>
      </c>
      <c r="U59" s="65" t="s">
        <v>635</v>
      </c>
      <c r="V59" s="66">
        <v>1384.2</v>
      </c>
      <c r="W59" s="67">
        <v>81.423529411764704</v>
      </c>
      <c r="X59" s="68">
        <v>97</v>
      </c>
      <c r="Y59" s="69">
        <v>74</v>
      </c>
    </row>
    <row r="60" spans="1:25">
      <c r="A60" s="114"/>
      <c r="B60" s="63">
        <v>40</v>
      </c>
      <c r="C60" s="64" t="s">
        <v>636</v>
      </c>
      <c r="D60" s="64" t="s">
        <v>637</v>
      </c>
      <c r="E60" s="65" t="s">
        <v>27</v>
      </c>
      <c r="F60" s="65" t="s">
        <v>465</v>
      </c>
      <c r="G60" s="65" t="s">
        <v>437</v>
      </c>
      <c r="H60" s="65" t="s">
        <v>528</v>
      </c>
      <c r="I60" s="65" t="s">
        <v>629</v>
      </c>
      <c r="J60" s="65" t="s">
        <v>279</v>
      </c>
      <c r="K60" s="65" t="s">
        <v>638</v>
      </c>
      <c r="L60" s="65" t="s">
        <v>78</v>
      </c>
      <c r="M60" s="65" t="s">
        <v>570</v>
      </c>
      <c r="N60" s="65" t="s">
        <v>230</v>
      </c>
      <c r="O60" s="65" t="s">
        <v>413</v>
      </c>
      <c r="P60" s="65" t="s">
        <v>448</v>
      </c>
      <c r="Q60" s="65" t="s">
        <v>254</v>
      </c>
      <c r="R60" s="65" t="s">
        <v>502</v>
      </c>
      <c r="S60" s="65" t="s">
        <v>75</v>
      </c>
      <c r="T60" s="65" t="s">
        <v>524</v>
      </c>
      <c r="U60" s="65" t="s">
        <v>263</v>
      </c>
      <c r="V60" s="66">
        <v>1383.1</v>
      </c>
      <c r="W60" s="67">
        <v>81.358823529411794</v>
      </c>
      <c r="X60" s="68">
        <v>98</v>
      </c>
      <c r="Y60" s="69">
        <v>64</v>
      </c>
    </row>
    <row r="61" spans="1:25">
      <c r="A61" s="114"/>
      <c r="B61" s="63">
        <v>41</v>
      </c>
      <c r="C61" s="64" t="s">
        <v>639</v>
      </c>
      <c r="D61" s="64" t="s">
        <v>640</v>
      </c>
      <c r="E61" s="65" t="s">
        <v>57</v>
      </c>
      <c r="F61" s="65" t="s">
        <v>389</v>
      </c>
      <c r="G61" s="65" t="s">
        <v>442</v>
      </c>
      <c r="H61" s="65" t="s">
        <v>65</v>
      </c>
      <c r="I61" s="65" t="s">
        <v>245</v>
      </c>
      <c r="J61" s="65" t="s">
        <v>629</v>
      </c>
      <c r="K61" s="65" t="s">
        <v>641</v>
      </c>
      <c r="L61" s="65" t="s">
        <v>413</v>
      </c>
      <c r="M61" s="65" t="s">
        <v>399</v>
      </c>
      <c r="N61" s="65" t="s">
        <v>642</v>
      </c>
      <c r="O61" s="65" t="s">
        <v>75</v>
      </c>
      <c r="P61" s="65" t="s">
        <v>241</v>
      </c>
      <c r="Q61" s="65" t="s">
        <v>269</v>
      </c>
      <c r="R61" s="65" t="s">
        <v>389</v>
      </c>
      <c r="S61" s="65" t="s">
        <v>230</v>
      </c>
      <c r="T61" s="65" t="s">
        <v>497</v>
      </c>
      <c r="U61" s="65" t="s">
        <v>243</v>
      </c>
      <c r="V61" s="66">
        <v>1382.9</v>
      </c>
      <c r="W61" s="67">
        <v>81.347058823529395</v>
      </c>
      <c r="X61" s="68">
        <v>104</v>
      </c>
      <c r="Y61" s="69">
        <v>17</v>
      </c>
    </row>
    <row r="62" spans="1:25">
      <c r="A62" s="114"/>
      <c r="B62" s="63">
        <v>42</v>
      </c>
      <c r="C62" s="64" t="s">
        <v>643</v>
      </c>
      <c r="D62" s="64" t="s">
        <v>644</v>
      </c>
      <c r="E62" s="65" t="s">
        <v>645</v>
      </c>
      <c r="F62" s="65" t="s">
        <v>64</v>
      </c>
      <c r="G62" s="65" t="s">
        <v>363</v>
      </c>
      <c r="H62" s="65" t="s">
        <v>265</v>
      </c>
      <c r="I62" s="65" t="s">
        <v>398</v>
      </c>
      <c r="J62" s="65" t="s">
        <v>256</v>
      </c>
      <c r="K62" s="65" t="s">
        <v>646</v>
      </c>
      <c r="L62" s="65" t="s">
        <v>443</v>
      </c>
      <c r="M62" s="65" t="s">
        <v>611</v>
      </c>
      <c r="N62" s="65" t="s">
        <v>401</v>
      </c>
      <c r="O62" s="65" t="s">
        <v>279</v>
      </c>
      <c r="P62" s="65" t="s">
        <v>464</v>
      </c>
      <c r="Q62" s="65" t="s">
        <v>529</v>
      </c>
      <c r="R62" s="65" t="s">
        <v>647</v>
      </c>
      <c r="S62" s="65" t="s">
        <v>533</v>
      </c>
      <c r="T62" s="65" t="s">
        <v>27</v>
      </c>
      <c r="U62" s="65" t="s">
        <v>72</v>
      </c>
      <c r="V62" s="66">
        <v>1379.9</v>
      </c>
      <c r="W62" s="67">
        <v>81.170588235294105</v>
      </c>
      <c r="X62" s="68">
        <v>100.75</v>
      </c>
      <c r="Y62" s="74">
        <v>46</v>
      </c>
    </row>
    <row r="63" spans="1:25">
      <c r="A63" s="114"/>
      <c r="B63" s="63">
        <v>43</v>
      </c>
      <c r="C63" s="64" t="s">
        <v>648</v>
      </c>
      <c r="D63" s="64" t="s">
        <v>649</v>
      </c>
      <c r="E63" s="65" t="s">
        <v>646</v>
      </c>
      <c r="F63" s="65" t="s">
        <v>556</v>
      </c>
      <c r="G63" s="65" t="s">
        <v>274</v>
      </c>
      <c r="H63" s="65" t="s">
        <v>251</v>
      </c>
      <c r="I63" s="65" t="s">
        <v>25</v>
      </c>
      <c r="J63" s="65" t="s">
        <v>58</v>
      </c>
      <c r="K63" s="65" t="s">
        <v>650</v>
      </c>
      <c r="L63" s="65" t="s">
        <v>398</v>
      </c>
      <c r="M63" s="65" t="s">
        <v>237</v>
      </c>
      <c r="N63" s="65" t="s">
        <v>37</v>
      </c>
      <c r="O63" s="65" t="s">
        <v>70</v>
      </c>
      <c r="P63" s="65" t="s">
        <v>281</v>
      </c>
      <c r="Q63" s="65" t="s">
        <v>399</v>
      </c>
      <c r="R63" s="65" t="s">
        <v>379</v>
      </c>
      <c r="S63" s="65" t="s">
        <v>413</v>
      </c>
      <c r="T63" s="65" t="s">
        <v>524</v>
      </c>
      <c r="U63" s="65" t="s">
        <v>237</v>
      </c>
      <c r="V63" s="66">
        <v>1377.8</v>
      </c>
      <c r="W63" s="67">
        <v>81.047058823529397</v>
      </c>
      <c r="X63" s="68">
        <v>98</v>
      </c>
      <c r="Y63" s="69">
        <v>64</v>
      </c>
    </row>
    <row r="64" spans="1:25">
      <c r="A64" s="114"/>
      <c r="B64" s="63">
        <v>44</v>
      </c>
      <c r="C64" s="64" t="s">
        <v>651</v>
      </c>
      <c r="D64" s="64" t="s">
        <v>652</v>
      </c>
      <c r="E64" s="65" t="s">
        <v>552</v>
      </c>
      <c r="F64" s="65" t="s">
        <v>359</v>
      </c>
      <c r="G64" s="65" t="s">
        <v>58</v>
      </c>
      <c r="H64" s="65" t="s">
        <v>27</v>
      </c>
      <c r="I64" s="65" t="s">
        <v>444</v>
      </c>
      <c r="J64" s="65" t="s">
        <v>571</v>
      </c>
      <c r="K64" s="65" t="s">
        <v>443</v>
      </c>
      <c r="L64" s="65" t="s">
        <v>57</v>
      </c>
      <c r="M64" s="65" t="s">
        <v>389</v>
      </c>
      <c r="N64" s="65" t="s">
        <v>653</v>
      </c>
      <c r="O64" s="65" t="s">
        <v>376</v>
      </c>
      <c r="P64" s="65" t="s">
        <v>67</v>
      </c>
      <c r="Q64" s="65" t="s">
        <v>448</v>
      </c>
      <c r="R64" s="65" t="s">
        <v>392</v>
      </c>
      <c r="S64" s="65" t="s">
        <v>408</v>
      </c>
      <c r="T64" s="65" t="s">
        <v>654</v>
      </c>
      <c r="U64" s="65" t="s">
        <v>548</v>
      </c>
      <c r="V64" s="66">
        <v>1377.7</v>
      </c>
      <c r="W64" s="67">
        <v>81.041176470588198</v>
      </c>
      <c r="X64" s="68">
        <v>100.5</v>
      </c>
      <c r="Y64" s="74">
        <v>47</v>
      </c>
    </row>
    <row r="65" spans="1:25">
      <c r="A65" s="114"/>
      <c r="B65" s="63">
        <v>45</v>
      </c>
      <c r="C65" s="64" t="s">
        <v>655</v>
      </c>
      <c r="D65" s="64" t="s">
        <v>656</v>
      </c>
      <c r="E65" s="65" t="s">
        <v>586</v>
      </c>
      <c r="F65" s="65" t="s">
        <v>277</v>
      </c>
      <c r="G65" s="65" t="s">
        <v>447</v>
      </c>
      <c r="H65" s="65" t="s">
        <v>629</v>
      </c>
      <c r="I65" s="65" t="s">
        <v>56</v>
      </c>
      <c r="J65" s="65" t="s">
        <v>420</v>
      </c>
      <c r="K65" s="65" t="s">
        <v>657</v>
      </c>
      <c r="L65" s="65" t="s">
        <v>282</v>
      </c>
      <c r="M65" s="65" t="s">
        <v>419</v>
      </c>
      <c r="N65" s="65" t="s">
        <v>261</v>
      </c>
      <c r="O65" s="65" t="s">
        <v>56</v>
      </c>
      <c r="P65" s="65" t="s">
        <v>57</v>
      </c>
      <c r="Q65" s="65" t="s">
        <v>251</v>
      </c>
      <c r="R65" s="65" t="s">
        <v>625</v>
      </c>
      <c r="S65" s="65" t="s">
        <v>58</v>
      </c>
      <c r="T65" s="65" t="s">
        <v>398</v>
      </c>
      <c r="U65" s="65" t="s">
        <v>58</v>
      </c>
      <c r="V65" s="66">
        <v>1369.9</v>
      </c>
      <c r="W65" s="67">
        <v>80.582352941176495</v>
      </c>
      <c r="X65" s="68">
        <v>97</v>
      </c>
      <c r="Y65" s="69">
        <v>74</v>
      </c>
    </row>
    <row r="66" spans="1:25">
      <c r="A66" s="114"/>
      <c r="B66" s="63">
        <v>46</v>
      </c>
      <c r="C66" s="64" t="s">
        <v>658</v>
      </c>
      <c r="D66" s="64" t="s">
        <v>659</v>
      </c>
      <c r="E66" s="65" t="s">
        <v>75</v>
      </c>
      <c r="F66" s="65" t="s">
        <v>419</v>
      </c>
      <c r="G66" s="65" t="s">
        <v>242</v>
      </c>
      <c r="H66" s="65" t="s">
        <v>279</v>
      </c>
      <c r="I66" s="65" t="s">
        <v>570</v>
      </c>
      <c r="J66" s="65" t="s">
        <v>612</v>
      </c>
      <c r="K66" s="65" t="s">
        <v>587</v>
      </c>
      <c r="L66" s="65" t="s">
        <v>401</v>
      </c>
      <c r="M66" s="65" t="s">
        <v>660</v>
      </c>
      <c r="N66" s="65" t="s">
        <v>245</v>
      </c>
      <c r="O66" s="65" t="s">
        <v>629</v>
      </c>
      <c r="P66" s="65" t="s">
        <v>448</v>
      </c>
      <c r="Q66" s="65" t="s">
        <v>661</v>
      </c>
      <c r="R66" s="65" t="s">
        <v>563</v>
      </c>
      <c r="S66" s="65" t="s">
        <v>56</v>
      </c>
      <c r="T66" s="65" t="s">
        <v>521</v>
      </c>
      <c r="U66" s="65" t="s">
        <v>395</v>
      </c>
      <c r="V66" s="66">
        <v>1359.2</v>
      </c>
      <c r="W66" s="67">
        <v>79.952941176470603</v>
      </c>
      <c r="X66" s="68">
        <v>100.5</v>
      </c>
      <c r="Y66" s="74">
        <v>47</v>
      </c>
    </row>
    <row r="67" spans="1:25">
      <c r="A67" s="114"/>
      <c r="B67" s="63">
        <v>47</v>
      </c>
      <c r="C67" s="64" t="s">
        <v>662</v>
      </c>
      <c r="D67" s="64" t="s">
        <v>663</v>
      </c>
      <c r="E67" s="65" t="s">
        <v>259</v>
      </c>
      <c r="F67" s="65" t="s">
        <v>660</v>
      </c>
      <c r="G67" s="65" t="s">
        <v>67</v>
      </c>
      <c r="H67" s="65" t="s">
        <v>398</v>
      </c>
      <c r="I67" s="65" t="s">
        <v>269</v>
      </c>
      <c r="J67" s="65" t="s">
        <v>447</v>
      </c>
      <c r="K67" s="65" t="s">
        <v>611</v>
      </c>
      <c r="L67" s="65" t="s">
        <v>520</v>
      </c>
      <c r="M67" s="65" t="s">
        <v>277</v>
      </c>
      <c r="N67" s="65" t="s">
        <v>448</v>
      </c>
      <c r="O67" s="65" t="s">
        <v>40</v>
      </c>
      <c r="P67" s="65" t="s">
        <v>242</v>
      </c>
      <c r="Q67" s="65" t="s">
        <v>41</v>
      </c>
      <c r="R67" s="65" t="s">
        <v>664</v>
      </c>
      <c r="S67" s="65" t="s">
        <v>262</v>
      </c>
      <c r="T67" s="65" t="s">
        <v>64</v>
      </c>
      <c r="U67" s="65" t="s">
        <v>509</v>
      </c>
      <c r="V67" s="66">
        <v>1345</v>
      </c>
      <c r="W67" s="67">
        <v>79.117647058823493</v>
      </c>
      <c r="X67" s="75">
        <v>97</v>
      </c>
      <c r="Y67" s="69">
        <v>74</v>
      </c>
    </row>
    <row r="68" spans="1:25">
      <c r="A68" s="114"/>
      <c r="B68" s="63">
        <v>48</v>
      </c>
      <c r="C68" s="64" t="s">
        <v>665</v>
      </c>
      <c r="D68" s="64" t="s">
        <v>666</v>
      </c>
      <c r="E68" s="65" t="s">
        <v>647</v>
      </c>
      <c r="F68" s="65" t="s">
        <v>667</v>
      </c>
      <c r="G68" s="65" t="s">
        <v>668</v>
      </c>
      <c r="H68" s="65" t="s">
        <v>496</v>
      </c>
      <c r="I68" s="65" t="s">
        <v>664</v>
      </c>
      <c r="J68" s="65" t="s">
        <v>372</v>
      </c>
      <c r="K68" s="65" t="s">
        <v>669</v>
      </c>
      <c r="L68" s="65" t="s">
        <v>488</v>
      </c>
      <c r="M68" s="65" t="s">
        <v>607</v>
      </c>
      <c r="N68" s="65" t="s">
        <v>379</v>
      </c>
      <c r="O68" s="65" t="s">
        <v>40</v>
      </c>
      <c r="P68" s="65" t="s">
        <v>571</v>
      </c>
      <c r="Q68" s="65" t="s">
        <v>33</v>
      </c>
      <c r="R68" s="65" t="s">
        <v>625</v>
      </c>
      <c r="S68" s="65" t="s">
        <v>612</v>
      </c>
      <c r="T68" s="65" t="s">
        <v>524</v>
      </c>
      <c r="U68" s="65" t="s">
        <v>249</v>
      </c>
      <c r="V68" s="66">
        <v>1327.7</v>
      </c>
      <c r="W68" s="67">
        <v>78.099999999999994</v>
      </c>
      <c r="X68" s="68">
        <v>104</v>
      </c>
      <c r="Y68" s="69">
        <v>17</v>
      </c>
    </row>
    <row r="69" spans="1:25">
      <c r="A69" s="115"/>
      <c r="B69" s="63">
        <v>49</v>
      </c>
      <c r="C69" s="64" t="s">
        <v>670</v>
      </c>
      <c r="D69" s="64" t="s">
        <v>671</v>
      </c>
      <c r="E69" s="65" t="s">
        <v>58</v>
      </c>
      <c r="F69" s="65" t="s">
        <v>556</v>
      </c>
      <c r="G69" s="65" t="s">
        <v>447</v>
      </c>
      <c r="H69" s="65" t="s">
        <v>448</v>
      </c>
      <c r="I69" s="65" t="s">
        <v>280</v>
      </c>
      <c r="J69" s="65" t="s">
        <v>57</v>
      </c>
      <c r="K69" s="65" t="s">
        <v>532</v>
      </c>
      <c r="L69" s="65" t="s">
        <v>253</v>
      </c>
      <c r="M69" s="65" t="s">
        <v>438</v>
      </c>
      <c r="N69" s="65" t="s">
        <v>359</v>
      </c>
      <c r="O69" s="65" t="s">
        <v>24</v>
      </c>
      <c r="P69" s="65" t="s">
        <v>495</v>
      </c>
      <c r="Q69" s="65" t="s">
        <v>399</v>
      </c>
      <c r="R69" s="65" t="s">
        <v>488</v>
      </c>
      <c r="S69" s="65" t="s">
        <v>672</v>
      </c>
      <c r="T69" s="65" t="s">
        <v>524</v>
      </c>
      <c r="U69" s="65" t="s">
        <v>64</v>
      </c>
      <c r="V69" s="66">
        <v>1320.3</v>
      </c>
      <c r="W69" s="67">
        <v>77.664705882352905</v>
      </c>
      <c r="X69" s="68">
        <v>99.5</v>
      </c>
      <c r="Y69" s="74">
        <v>55</v>
      </c>
    </row>
  </sheetData>
  <mergeCells count="3">
    <mergeCell ref="A2:A7"/>
    <mergeCell ref="A8:A20"/>
    <mergeCell ref="A21:A6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14保险</vt:lpstr>
      <vt:lpstr>14会计</vt:lpstr>
      <vt:lpstr>15保险</vt:lpstr>
      <vt:lpstr>15财务管理</vt:lpstr>
      <vt:lpstr>15会计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2016-09-17T01:59:04Z</dcterms:modified>
</cp:coreProperties>
</file>